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lackburn_UK/Dropbox (Blackburn Lab)/Blackburn Lab Team Folder/Manuscripts/MGH-Xenograft Metabolism/Figures/Xeno_Supplementals/Final Supplemental Figures/"/>
    </mc:Choice>
  </mc:AlternateContent>
  <xr:revisionPtr revIDLastSave="0" documentId="13_ncr:1_{FE134159-C655-EB4A-8930-8E221A93A0D9}" xr6:coauthVersionLast="45" xr6:coauthVersionMax="45" xr10:uidLastSave="{00000000-0000-0000-0000-000000000000}"/>
  <bookViews>
    <workbookView xWindow="14060" yWindow="460" windowWidth="23620" windowHeight="18900" xr2:uid="{1FA4B0CC-5B39-0E48-9AF9-DE31CBB190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J9" i="1"/>
  <c r="M9" i="1" s="1"/>
  <c r="J10" i="1"/>
  <c r="J11" i="1"/>
  <c r="J12" i="1"/>
  <c r="J13" i="1"/>
  <c r="J14" i="1"/>
  <c r="M14" i="1" s="1"/>
  <c r="J15" i="1"/>
  <c r="M15" i="1" s="1"/>
  <c r="J16" i="1"/>
  <c r="J17" i="1"/>
  <c r="J18" i="1"/>
  <c r="J19" i="1"/>
  <c r="J20" i="1"/>
  <c r="J21" i="1"/>
  <c r="M21" i="1" s="1"/>
  <c r="J22" i="1"/>
  <c r="M22" i="1" s="1"/>
  <c r="J23" i="1"/>
  <c r="M23" i="1" s="1"/>
  <c r="J24" i="1"/>
  <c r="J25" i="1"/>
  <c r="J26" i="1"/>
  <c r="J27" i="1"/>
  <c r="M27" i="1" s="1"/>
  <c r="J28" i="1"/>
  <c r="J29" i="1"/>
  <c r="J30" i="1"/>
  <c r="J31" i="1"/>
  <c r="J32" i="1"/>
  <c r="J33" i="1"/>
  <c r="J34" i="1"/>
  <c r="J35" i="1"/>
  <c r="J36" i="1"/>
  <c r="J37" i="1"/>
  <c r="J38" i="1"/>
  <c r="J39" i="1"/>
  <c r="M39" i="1" s="1"/>
  <c r="J40" i="1"/>
  <c r="J41" i="1"/>
  <c r="J42" i="1"/>
  <c r="J43" i="1"/>
  <c r="J44" i="1"/>
  <c r="J45" i="1"/>
  <c r="M45" i="1" s="1"/>
  <c r="J46" i="1"/>
  <c r="M46" i="1" s="1"/>
  <c r="J47" i="1"/>
  <c r="J48" i="1"/>
  <c r="J49" i="1"/>
  <c r="J50" i="1"/>
  <c r="J51" i="1"/>
  <c r="M51" i="1" s="1"/>
  <c r="J52" i="1"/>
  <c r="J53" i="1"/>
  <c r="J54" i="1"/>
  <c r="J55" i="1"/>
  <c r="J56" i="1"/>
  <c r="J57" i="1"/>
  <c r="M57" i="1" s="1"/>
  <c r="J58" i="1"/>
  <c r="M58" i="1" s="1"/>
  <c r="J59" i="1"/>
  <c r="M59" i="1" s="1"/>
  <c r="J60" i="1"/>
  <c r="J61" i="1"/>
  <c r="J62" i="1"/>
  <c r="J63" i="1"/>
  <c r="M63" i="1" s="1"/>
  <c r="J64" i="1"/>
  <c r="J65" i="1"/>
  <c r="J66" i="1"/>
  <c r="J67" i="1"/>
  <c r="J68" i="1"/>
  <c r="J69" i="1"/>
  <c r="J70" i="1"/>
  <c r="J71" i="1"/>
  <c r="J72" i="1"/>
  <c r="J73" i="1"/>
  <c r="J74" i="1"/>
  <c r="M74" i="1" s="1"/>
  <c r="J75" i="1"/>
  <c r="M75" i="1" s="1"/>
  <c r="J76" i="1"/>
  <c r="J77" i="1"/>
  <c r="J78" i="1"/>
  <c r="J79" i="1"/>
  <c r="J80" i="1"/>
  <c r="J81" i="1"/>
  <c r="J8" i="1"/>
  <c r="M34" i="1"/>
  <c r="M70" i="1"/>
  <c r="M80" i="1"/>
  <c r="M10" i="1"/>
  <c r="M11" i="1"/>
  <c r="M33" i="1"/>
  <c r="M69" i="1"/>
  <c r="M81" i="1"/>
  <c r="M29" i="1" l="1"/>
  <c r="M61" i="1"/>
  <c r="M72" i="1"/>
  <c r="M48" i="1"/>
  <c r="M36" i="1"/>
  <c r="M24" i="1"/>
  <c r="M12" i="1"/>
  <c r="M60" i="1"/>
  <c r="M71" i="1"/>
  <c r="M49" i="1"/>
  <c r="M25" i="1"/>
  <c r="M47" i="1"/>
  <c r="M73" i="1"/>
  <c r="M35" i="1"/>
  <c r="M13" i="1"/>
  <c r="M37" i="1"/>
  <c r="M62" i="1"/>
  <c r="M50" i="1"/>
  <c r="M38" i="1"/>
  <c r="M26" i="1"/>
  <c r="M8" i="1"/>
  <c r="M68" i="1"/>
  <c r="M44" i="1"/>
  <c r="M20" i="1"/>
  <c r="M56" i="1"/>
  <c r="M32" i="1"/>
  <c r="M41" i="1"/>
  <c r="M17" i="1"/>
  <c r="M53" i="1"/>
  <c r="M65" i="1"/>
  <c r="M77" i="1"/>
  <c r="M67" i="1"/>
  <c r="M79" i="1"/>
  <c r="M55" i="1"/>
  <c r="M43" i="1"/>
  <c r="M31" i="1"/>
  <c r="M19" i="1"/>
  <c r="M76" i="1"/>
  <c r="M64" i="1"/>
  <c r="M52" i="1"/>
  <c r="M40" i="1"/>
  <c r="M28" i="1"/>
  <c r="M16" i="1"/>
  <c r="M78" i="1"/>
  <c r="M66" i="1"/>
  <c r="M54" i="1"/>
  <c r="M42" i="1"/>
  <c r="M30" i="1"/>
  <c r="M18" i="1"/>
</calcChain>
</file>

<file path=xl/sharedStrings.xml><?xml version="1.0" encoding="utf-8"?>
<sst xmlns="http://schemas.openxmlformats.org/spreadsheetml/2006/main" count="91" uniqueCount="83">
  <si>
    <t>glutamatic acid pellet</t>
  </si>
  <si>
    <t xml:space="preserve">lactate </t>
  </si>
  <si>
    <t>pyruvate new</t>
  </si>
  <si>
    <t>glycolic acid</t>
  </si>
  <si>
    <t>alanine 1</t>
  </si>
  <si>
    <t>norvaline 1</t>
  </si>
  <si>
    <t>acetohydroxamic acid</t>
  </si>
  <si>
    <t xml:space="preserve">oxalic acid </t>
  </si>
  <si>
    <t xml:space="preserve">malonic acid </t>
  </si>
  <si>
    <t>leucine 1</t>
  </si>
  <si>
    <t>2-ethyhexanoic acid</t>
  </si>
  <si>
    <t>lactamide 2</t>
  </si>
  <si>
    <t>minosine 1</t>
  </si>
  <si>
    <t>valine 2</t>
  </si>
  <si>
    <t>serine 1</t>
  </si>
  <si>
    <t>ethanolamine</t>
  </si>
  <si>
    <t>PBS</t>
  </si>
  <si>
    <t>proline1</t>
  </si>
  <si>
    <t>glycine1</t>
  </si>
  <si>
    <t>succinic acid</t>
  </si>
  <si>
    <t>glyceric acid</t>
  </si>
  <si>
    <t>glyoxylic acid</t>
  </si>
  <si>
    <t>uracil</t>
  </si>
  <si>
    <t>fumaric acid</t>
  </si>
  <si>
    <t>thymine</t>
  </si>
  <si>
    <t>theronine</t>
  </si>
  <si>
    <t>beta-alanine</t>
  </si>
  <si>
    <t>malic acid</t>
  </si>
  <si>
    <t>aspartic acid</t>
  </si>
  <si>
    <t>GABA</t>
  </si>
  <si>
    <t>glutamic acid 3</t>
  </si>
  <si>
    <t>creatinine</t>
  </si>
  <si>
    <t>glutamine</t>
  </si>
  <si>
    <t>glutamate</t>
  </si>
  <si>
    <t>N-acetyl-aspartic acid</t>
  </si>
  <si>
    <t>xylose</t>
  </si>
  <si>
    <t>taurine</t>
  </si>
  <si>
    <t>ribose</t>
  </si>
  <si>
    <t>arabinose</t>
  </si>
  <si>
    <t>arabitol</t>
  </si>
  <si>
    <t>fucose</t>
  </si>
  <si>
    <t>dihydroxyacetone phosphate</t>
  </si>
  <si>
    <t>glycerol-1-phosphate</t>
  </si>
  <si>
    <t>o-phosphocolamine</t>
  </si>
  <si>
    <t>methyl-beta-d-galatopyranoside</t>
  </si>
  <si>
    <t>hypoxanthine</t>
  </si>
  <si>
    <t>citric acid</t>
  </si>
  <si>
    <t>dehydroascorbic acid</t>
  </si>
  <si>
    <t xml:space="preserve">adenine </t>
  </si>
  <si>
    <t>tyrosine</t>
  </si>
  <si>
    <t xml:space="preserve">glucose </t>
  </si>
  <si>
    <t>lysine</t>
  </si>
  <si>
    <t>fructose</t>
  </si>
  <si>
    <t>mannose</t>
  </si>
  <si>
    <t>tyrosine1</t>
  </si>
  <si>
    <t>galactose</t>
  </si>
  <si>
    <t>sorbitol</t>
  </si>
  <si>
    <t>pamtothenic acid</t>
  </si>
  <si>
    <t>palmitate</t>
  </si>
  <si>
    <t>NAM</t>
  </si>
  <si>
    <t>myo-inositol</t>
  </si>
  <si>
    <t xml:space="preserve">uric acid </t>
  </si>
  <si>
    <t>unknown sugar 1</t>
  </si>
  <si>
    <t>oleic acid</t>
  </si>
  <si>
    <t>stearic acid</t>
  </si>
  <si>
    <t xml:space="preserve">glucose 6 phosphate </t>
  </si>
  <si>
    <t>6-phosphogluconic acid</t>
  </si>
  <si>
    <t>uridine</t>
  </si>
  <si>
    <t>inosine</t>
  </si>
  <si>
    <t>sucrose</t>
  </si>
  <si>
    <t>maltose</t>
  </si>
  <si>
    <t xml:space="preserve">inosine 5 monophosphate </t>
  </si>
  <si>
    <t>cholesterol</t>
  </si>
  <si>
    <t>Metabolite</t>
  </si>
  <si>
    <t>AVG</t>
  </si>
  <si>
    <t>Sample 1</t>
  </si>
  <si>
    <t>Sample 2</t>
  </si>
  <si>
    <t>Sample 3</t>
  </si>
  <si>
    <t>Body without yolk</t>
  </si>
  <si>
    <t>Body with yolk (whole)</t>
  </si>
  <si>
    <t>Yolk fraction relative to whole AVG</t>
  </si>
  <si>
    <t>AXP</t>
  </si>
  <si>
    <r>
      <rPr>
        <b/>
        <sz val="12"/>
        <color theme="1"/>
        <rFont val="Calibri"/>
        <family val="2"/>
        <scheme val="minor"/>
      </rPr>
      <t>Supplemental Table 5: Metabolite composition varies across whole body and yolk depleted tissue.</t>
    </r>
    <r>
      <rPr>
        <sz val="12"/>
        <color theme="1"/>
        <rFont val="Calibri"/>
        <family val="2"/>
        <scheme val="minor"/>
      </rPr>
      <t xml:space="preserve"> Normalized polar metabolite amounts multiplied by factor of 10^6. Yolk contribution to whole is determined as the difference between whole (average) and de-yolked bodies (individual samples).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</si>
</sst>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A69E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Border="1" applyAlignment="1">
      <alignment horizontal="left"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A6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D3C4E7-670D-EC44-99F5-9B8107A8BBEB}">
  <dimension ref="A1:M81"/>
  <sheetViews>
    <sheetView tabSelected="1" zoomScaleNormal="100" workbookViewId="0">
      <selection sqref="A1:G4"/>
    </sheetView>
  </sheetViews>
  <sheetFormatPr baseColWidth="10" defaultRowHeight="16" x14ac:dyDescent="0.2"/>
  <cols>
    <col min="1" max="1" width="23.5" style="2" customWidth="1"/>
    <col min="2" max="4" width="13" customWidth="1"/>
    <col min="6" max="8" width="13" customWidth="1"/>
    <col min="9" max="9" width="10.83203125" customWidth="1"/>
  </cols>
  <sheetData>
    <row r="1" spans="1:13" ht="16" customHeight="1" x14ac:dyDescent="0.2">
      <c r="A1" s="11" t="s">
        <v>82</v>
      </c>
      <c r="B1" s="11"/>
      <c r="C1" s="11"/>
      <c r="D1" s="11"/>
      <c r="E1" s="11"/>
      <c r="F1" s="11"/>
      <c r="G1" s="11"/>
    </row>
    <row r="2" spans="1:13" ht="16" customHeight="1" x14ac:dyDescent="0.2">
      <c r="A2" s="11"/>
      <c r="B2" s="11"/>
      <c r="C2" s="11"/>
      <c r="D2" s="11"/>
      <c r="E2" s="11"/>
      <c r="F2" s="11"/>
      <c r="G2" s="11"/>
    </row>
    <row r="3" spans="1:13" ht="16" customHeight="1" x14ac:dyDescent="0.2">
      <c r="A3" s="11"/>
      <c r="B3" s="11"/>
      <c r="C3" s="11"/>
      <c r="D3" s="11"/>
      <c r="E3" s="11"/>
      <c r="F3" s="11"/>
      <c r="G3" s="11"/>
    </row>
    <row r="4" spans="1:13" ht="16" customHeight="1" x14ac:dyDescent="0.2">
      <c r="A4" s="11"/>
      <c r="B4" s="11"/>
      <c r="C4" s="11"/>
      <c r="D4" s="11"/>
      <c r="E4" s="11"/>
      <c r="F4" s="11"/>
      <c r="G4" s="11"/>
    </row>
    <row r="6" spans="1:13" x14ac:dyDescent="0.2">
      <c r="B6" s="8" t="s">
        <v>79</v>
      </c>
      <c r="C6" s="8"/>
      <c r="D6" s="8"/>
      <c r="E6" s="8"/>
      <c r="F6" s="9" t="s">
        <v>78</v>
      </c>
      <c r="G6" s="9"/>
      <c r="H6" s="9"/>
      <c r="I6" s="9"/>
      <c r="J6" s="10" t="s">
        <v>80</v>
      </c>
      <c r="K6" s="10"/>
      <c r="L6" s="10"/>
      <c r="M6" s="10"/>
    </row>
    <row r="7" spans="1:13" x14ac:dyDescent="0.2">
      <c r="A7" s="3" t="s">
        <v>73</v>
      </c>
      <c r="B7" s="6" t="s">
        <v>75</v>
      </c>
      <c r="C7" s="6" t="s">
        <v>76</v>
      </c>
      <c r="D7" s="6" t="s">
        <v>77</v>
      </c>
      <c r="E7" s="5" t="s">
        <v>74</v>
      </c>
      <c r="F7" s="4" t="s">
        <v>75</v>
      </c>
      <c r="G7" s="4" t="s">
        <v>76</v>
      </c>
      <c r="H7" s="4" t="s">
        <v>77</v>
      </c>
      <c r="I7" s="5" t="s">
        <v>74</v>
      </c>
      <c r="J7" s="7" t="s">
        <v>75</v>
      </c>
      <c r="K7" s="7" t="s">
        <v>76</v>
      </c>
      <c r="L7" s="7" t="s">
        <v>77</v>
      </c>
      <c r="M7" s="5" t="s">
        <v>74</v>
      </c>
    </row>
    <row r="8" spans="1:13" x14ac:dyDescent="0.2">
      <c r="A8" s="1" t="s">
        <v>0</v>
      </c>
      <c r="B8">
        <v>1.0533633893020409</v>
      </c>
      <c r="C8">
        <v>1.646410331554113</v>
      </c>
      <c r="D8">
        <v>3.6968986717043073</v>
      </c>
      <c r="E8">
        <v>2.1322241308534871</v>
      </c>
      <c r="F8">
        <v>1.44009423976705</v>
      </c>
      <c r="G8">
        <v>2.047409821834397</v>
      </c>
      <c r="H8">
        <v>2.6090382302371884</v>
      </c>
      <c r="I8">
        <v>2.0321807639462119</v>
      </c>
      <c r="J8">
        <f>$E8-F8</f>
        <v>0.69212989108643708</v>
      </c>
      <c r="K8">
        <f t="shared" ref="K8:L23" si="0">$E8-G8</f>
        <v>8.4814309019090039E-2</v>
      </c>
      <c r="L8">
        <f t="shared" si="0"/>
        <v>-0.47681409938370134</v>
      </c>
      <c r="M8">
        <f>AVERAGE(J8:L8)</f>
        <v>0.10004336690727526</v>
      </c>
    </row>
    <row r="9" spans="1:13" x14ac:dyDescent="0.2">
      <c r="A9" s="1" t="s">
        <v>1</v>
      </c>
      <c r="B9">
        <v>0.29163872422539538</v>
      </c>
      <c r="C9">
        <v>0.49871585356679665</v>
      </c>
      <c r="D9">
        <v>2.3963619599211512</v>
      </c>
      <c r="E9">
        <v>1.0622388459044476</v>
      </c>
      <c r="F9">
        <v>1.8440507997876379</v>
      </c>
      <c r="G9">
        <v>2.4636152228384667</v>
      </c>
      <c r="H9">
        <v>0.66834430886758978</v>
      </c>
      <c r="I9">
        <v>1.658670110497898</v>
      </c>
      <c r="J9">
        <f t="shared" ref="J9:J72" si="1">$E9-F9</f>
        <v>-0.78181195388319025</v>
      </c>
      <c r="K9">
        <f t="shared" si="0"/>
        <v>-1.4013763769340191</v>
      </c>
      <c r="L9">
        <f t="shared" si="0"/>
        <v>0.39389453703685784</v>
      </c>
      <c r="M9">
        <f t="shared" ref="M9:M72" si="2">AVERAGE(J9:L9)</f>
        <v>-0.59643126459345053</v>
      </c>
    </row>
    <row r="10" spans="1:13" x14ac:dyDescent="0.2">
      <c r="A10" s="1" t="s">
        <v>2</v>
      </c>
      <c r="B10">
        <v>1.1775258028643411E-2</v>
      </c>
      <c r="C10">
        <v>2.0960173788402852E-2</v>
      </c>
      <c r="D10">
        <v>2.267861193356243E-2</v>
      </c>
      <c r="E10">
        <v>1.8471347916869565E-2</v>
      </c>
      <c r="F10">
        <v>2.2262463815055349E-2</v>
      </c>
      <c r="G10">
        <v>0.17703957509827159</v>
      </c>
      <c r="H10">
        <v>5.1532599371369531E-2</v>
      </c>
      <c r="I10">
        <v>8.361154609489882E-2</v>
      </c>
      <c r="J10">
        <f t="shared" si="1"/>
        <v>-3.7911158981857838E-3</v>
      </c>
      <c r="K10">
        <f t="shared" si="0"/>
        <v>-0.15856822718140201</v>
      </c>
      <c r="L10">
        <f t="shared" si="0"/>
        <v>-3.3061251454499965E-2</v>
      </c>
      <c r="M10">
        <f t="shared" si="2"/>
        <v>-6.5140198178029254E-2</v>
      </c>
    </row>
    <row r="11" spans="1:13" x14ac:dyDescent="0.2">
      <c r="A11" s="1" t="s">
        <v>3</v>
      </c>
      <c r="B11">
        <v>2.027988260640861E-3</v>
      </c>
      <c r="C11">
        <v>3.82510283070361E-3</v>
      </c>
      <c r="D11">
        <v>8.8393231572240667E-3</v>
      </c>
      <c r="E11">
        <v>4.8974714161895121E-3</v>
      </c>
      <c r="F11">
        <v>7.9202276567178296E-3</v>
      </c>
      <c r="G11">
        <v>3.1169142896608989E-2</v>
      </c>
      <c r="H11">
        <v>1.116657720709479E-2</v>
      </c>
      <c r="I11">
        <v>1.6751982586807202E-2</v>
      </c>
      <c r="J11">
        <f t="shared" si="1"/>
        <v>-3.0227562405283175E-3</v>
      </c>
      <c r="K11">
        <f t="shared" si="0"/>
        <v>-2.6271671480419478E-2</v>
      </c>
      <c r="L11">
        <f t="shared" si="0"/>
        <v>-6.2691057909052775E-3</v>
      </c>
      <c r="M11">
        <f t="shared" si="2"/>
        <v>-1.1854511170617692E-2</v>
      </c>
    </row>
    <row r="12" spans="1:13" x14ac:dyDescent="0.2">
      <c r="A12" s="1" t="s">
        <v>4</v>
      </c>
      <c r="B12">
        <v>0.47656855142409721</v>
      </c>
      <c r="C12">
        <v>0.43178383887226091</v>
      </c>
      <c r="D12">
        <v>3.0478569300405201</v>
      </c>
      <c r="E12">
        <v>1.3187364401122927</v>
      </c>
      <c r="F12">
        <v>0.29403392965370329</v>
      </c>
      <c r="G12">
        <v>0.8067545687395028</v>
      </c>
      <c r="H12">
        <v>0.39444044901452119</v>
      </c>
      <c r="I12">
        <v>0.49840964913590913</v>
      </c>
      <c r="J12">
        <f t="shared" si="1"/>
        <v>1.0247025104585894</v>
      </c>
      <c r="K12">
        <f t="shared" si="0"/>
        <v>0.51198187137278994</v>
      </c>
      <c r="L12">
        <f t="shared" si="0"/>
        <v>0.9242959910977715</v>
      </c>
      <c r="M12">
        <f t="shared" si="2"/>
        <v>0.82032679097638361</v>
      </c>
    </row>
    <row r="13" spans="1:13" x14ac:dyDescent="0.2">
      <c r="A13" s="1" t="s">
        <v>5</v>
      </c>
      <c r="B13">
        <v>0.51559999340032014</v>
      </c>
      <c r="C13">
        <v>0.68072036551960746</v>
      </c>
      <c r="D13">
        <v>0.29757441145732905</v>
      </c>
      <c r="E13">
        <v>0.49796492345908555</v>
      </c>
      <c r="F13">
        <v>0.86624636393088728</v>
      </c>
      <c r="G13">
        <v>4.7073887173307227</v>
      </c>
      <c r="H13">
        <v>1.0056295140194811</v>
      </c>
      <c r="I13">
        <v>2.1930881984270303</v>
      </c>
      <c r="J13">
        <f t="shared" si="1"/>
        <v>-0.36828144047180172</v>
      </c>
      <c r="K13">
        <f t="shared" si="0"/>
        <v>-4.209423793871637</v>
      </c>
      <c r="L13">
        <f t="shared" si="0"/>
        <v>-0.50766459056039559</v>
      </c>
      <c r="M13">
        <f t="shared" si="2"/>
        <v>-1.6951232749679448</v>
      </c>
    </row>
    <row r="14" spans="1:13" x14ac:dyDescent="0.2">
      <c r="A14" s="1" t="s">
        <v>6</v>
      </c>
      <c r="B14">
        <v>2.6222637707622402E-2</v>
      </c>
      <c r="C14">
        <v>6.3974368526874742E-2</v>
      </c>
      <c r="D14">
        <v>4.2868792133255437E-2</v>
      </c>
      <c r="E14">
        <v>4.435526612258419E-2</v>
      </c>
      <c r="F14">
        <v>4.9421272495856081E-2</v>
      </c>
      <c r="G14">
        <v>1.071547714052254</v>
      </c>
      <c r="H14">
        <v>0.24018898271228667</v>
      </c>
      <c r="I14">
        <v>0.45371932308679891</v>
      </c>
      <c r="J14">
        <f t="shared" si="1"/>
        <v>-5.0660063732718905E-3</v>
      </c>
      <c r="K14">
        <f t="shared" si="0"/>
        <v>-1.0271924479296699</v>
      </c>
      <c r="L14">
        <f t="shared" si="0"/>
        <v>-0.19583371658970247</v>
      </c>
      <c r="M14">
        <f t="shared" si="2"/>
        <v>-0.40936405696421474</v>
      </c>
    </row>
    <row r="15" spans="1:13" x14ac:dyDescent="0.2">
      <c r="A15" s="1" t="s">
        <v>7</v>
      </c>
      <c r="B15">
        <v>0.2238043091836753</v>
      </c>
      <c r="C15">
        <v>0.59583065300603755</v>
      </c>
      <c r="D15">
        <v>0.25823254776739163</v>
      </c>
      <c r="E15">
        <v>0.35928916998570148</v>
      </c>
      <c r="F15">
        <v>0.61902772857570465</v>
      </c>
      <c r="G15">
        <v>1.6808398833898619</v>
      </c>
      <c r="H15">
        <v>0.30993811064306859</v>
      </c>
      <c r="I15">
        <v>0.86993524086954488</v>
      </c>
      <c r="J15">
        <f t="shared" si="1"/>
        <v>-0.25973855859000317</v>
      </c>
      <c r="K15">
        <f t="shared" si="0"/>
        <v>-1.3215507134041604</v>
      </c>
      <c r="L15">
        <f t="shared" si="0"/>
        <v>4.9351059342632897E-2</v>
      </c>
      <c r="M15">
        <f t="shared" si="2"/>
        <v>-0.51064607088384351</v>
      </c>
    </row>
    <row r="16" spans="1:13" x14ac:dyDescent="0.2">
      <c r="A16" s="1" t="s">
        <v>8</v>
      </c>
      <c r="B16">
        <v>4.1059430236863714E-3</v>
      </c>
      <c r="C16">
        <v>4.4471163293969898E-3</v>
      </c>
      <c r="D16">
        <v>1.6632448887874383E-2</v>
      </c>
      <c r="E16">
        <v>8.3951694136525801E-3</v>
      </c>
      <c r="F16">
        <v>1.661638563356143E-3</v>
      </c>
      <c r="G16">
        <v>0</v>
      </c>
      <c r="H16">
        <v>2.3062550199803378E-3</v>
      </c>
      <c r="I16">
        <v>1.3226311944454935E-3</v>
      </c>
      <c r="J16">
        <f t="shared" si="1"/>
        <v>6.7335308502964372E-3</v>
      </c>
      <c r="K16">
        <f t="shared" si="0"/>
        <v>8.3951694136525801E-3</v>
      </c>
      <c r="L16">
        <f t="shared" si="0"/>
        <v>6.0889143936722423E-3</v>
      </c>
      <c r="M16">
        <f t="shared" si="2"/>
        <v>7.0725382192070863E-3</v>
      </c>
    </row>
    <row r="17" spans="1:13" x14ac:dyDescent="0.2">
      <c r="A17" s="1" t="s">
        <v>9</v>
      </c>
      <c r="B17">
        <v>0.3249365100506848</v>
      </c>
      <c r="C17">
        <v>0.18445109838100479</v>
      </c>
      <c r="D17">
        <v>0.33821769634141652</v>
      </c>
      <c r="E17">
        <v>0.2825351015910354</v>
      </c>
      <c r="F17">
        <v>0.2274997759175173</v>
      </c>
      <c r="G17">
        <v>0.12791492409517458</v>
      </c>
      <c r="H17">
        <v>0.19540722994661622</v>
      </c>
      <c r="I17">
        <v>0.18360730998643604</v>
      </c>
      <c r="J17">
        <f t="shared" si="1"/>
        <v>5.5035325673518098E-2</v>
      </c>
      <c r="K17">
        <f t="shared" si="0"/>
        <v>0.15462017749586082</v>
      </c>
      <c r="L17">
        <f t="shared" si="0"/>
        <v>8.712787164441918E-2</v>
      </c>
      <c r="M17">
        <f t="shared" si="2"/>
        <v>9.8927791604599372E-2</v>
      </c>
    </row>
    <row r="18" spans="1:13" x14ac:dyDescent="0.2">
      <c r="A18" s="1" t="s">
        <v>10</v>
      </c>
      <c r="B18">
        <v>9.5533780141062526E-4</v>
      </c>
      <c r="C18">
        <v>1.8100032439456E-3</v>
      </c>
      <c r="D18">
        <v>2.0450904479501612E-3</v>
      </c>
      <c r="E18">
        <v>1.6034771644354623E-3</v>
      </c>
      <c r="F18">
        <v>1.661638563356143E-3</v>
      </c>
      <c r="G18">
        <v>5.3297885039656056E-3</v>
      </c>
      <c r="H18">
        <v>5.344529551422012E-3</v>
      </c>
      <c r="I18">
        <v>4.1119855395812532E-3</v>
      </c>
      <c r="J18">
        <f t="shared" si="1"/>
        <v>-5.816139892068071E-5</v>
      </c>
      <c r="K18">
        <f t="shared" si="0"/>
        <v>-3.7263113395301431E-3</v>
      </c>
      <c r="L18">
        <f t="shared" si="0"/>
        <v>-3.7410523869865495E-3</v>
      </c>
      <c r="M18">
        <f t="shared" si="2"/>
        <v>-2.5085083751457912E-3</v>
      </c>
    </row>
    <row r="19" spans="1:13" x14ac:dyDescent="0.2">
      <c r="A19" s="1" t="s">
        <v>11</v>
      </c>
      <c r="B19">
        <v>2.2527832100461238E-2</v>
      </c>
      <c r="C19">
        <v>3.3525967207051803E-2</v>
      </c>
      <c r="D19">
        <v>3.8662000378031441E-2</v>
      </c>
      <c r="E19">
        <v>3.1571933228514829E-2</v>
      </c>
      <c r="F19">
        <v>4.3366022055517706E-2</v>
      </c>
      <c r="G19">
        <v>0.23877066979610118</v>
      </c>
      <c r="H19">
        <v>7.8019111802201738E-2</v>
      </c>
      <c r="I19">
        <v>0.12005193455127353</v>
      </c>
      <c r="J19">
        <f t="shared" si="1"/>
        <v>-1.1794088827002877E-2</v>
      </c>
      <c r="K19">
        <f t="shared" si="0"/>
        <v>-0.20719873656758636</v>
      </c>
      <c r="L19">
        <f t="shared" si="0"/>
        <v>-4.6447178573686909E-2</v>
      </c>
      <c r="M19">
        <f t="shared" si="2"/>
        <v>-8.8480001322758725E-2</v>
      </c>
    </row>
    <row r="20" spans="1:13" x14ac:dyDescent="0.2">
      <c r="A20" s="1" t="s">
        <v>12</v>
      </c>
      <c r="B20">
        <v>8.6186785506453742E-3</v>
      </c>
      <c r="C20">
        <v>4.5065158166596011E-3</v>
      </c>
      <c r="D20">
        <v>2.322866315678733E-2</v>
      </c>
      <c r="E20">
        <v>1.2117952508030768E-2</v>
      </c>
      <c r="F20">
        <v>1.6797269711404248E-2</v>
      </c>
      <c r="G20">
        <v>4.3756310683551267E-3</v>
      </c>
      <c r="H20">
        <v>9.4978875680646441E-4</v>
      </c>
      <c r="I20">
        <v>7.3742298455219471E-3</v>
      </c>
      <c r="J20">
        <f t="shared" si="1"/>
        <v>-4.6793172033734801E-3</v>
      </c>
      <c r="K20">
        <f t="shared" si="0"/>
        <v>7.7423214396756413E-3</v>
      </c>
      <c r="L20">
        <f t="shared" si="0"/>
        <v>1.1168163751224303E-2</v>
      </c>
      <c r="M20">
        <f t="shared" si="2"/>
        <v>4.7437226625088218E-3</v>
      </c>
    </row>
    <row r="21" spans="1:13" x14ac:dyDescent="0.2">
      <c r="A21" s="1" t="s">
        <v>13</v>
      </c>
      <c r="B21">
        <v>8.1752258418041138E-2</v>
      </c>
      <c r="C21">
        <v>5.3754294482577569E-2</v>
      </c>
      <c r="D21">
        <v>0.58790904871457195</v>
      </c>
      <c r="E21">
        <v>0.24113853387173018</v>
      </c>
      <c r="F21">
        <v>5.9287563334882901E-2</v>
      </c>
      <c r="G21">
        <v>0.12491752043381241</v>
      </c>
      <c r="H21">
        <v>2.770129749823937E-2</v>
      </c>
      <c r="I21">
        <v>7.0635460422311558E-2</v>
      </c>
      <c r="J21">
        <f t="shared" si="1"/>
        <v>0.18185097053684729</v>
      </c>
      <c r="K21">
        <f t="shared" si="0"/>
        <v>0.11622101343791777</v>
      </c>
      <c r="L21">
        <f t="shared" si="0"/>
        <v>0.2134372363734908</v>
      </c>
      <c r="M21">
        <f t="shared" si="2"/>
        <v>0.17050307344941862</v>
      </c>
    </row>
    <row r="22" spans="1:13" x14ac:dyDescent="0.2">
      <c r="A22" s="1" t="s">
        <v>14</v>
      </c>
      <c r="B22">
        <v>2.5662143898039819E-3</v>
      </c>
      <c r="C22">
        <v>2.994630754069747E-3</v>
      </c>
      <c r="D22">
        <v>6.373993574730087E-3</v>
      </c>
      <c r="E22">
        <v>3.9782795728679383E-3</v>
      </c>
      <c r="F22">
        <v>2.5174073730125338E-3</v>
      </c>
      <c r="G22">
        <v>2.1299878108072313E-2</v>
      </c>
      <c r="H22">
        <v>6.9003989790082923E-3</v>
      </c>
      <c r="I22">
        <v>1.023922815336438E-2</v>
      </c>
      <c r="J22">
        <f t="shared" si="1"/>
        <v>1.4608721998554046E-3</v>
      </c>
      <c r="K22">
        <f t="shared" si="0"/>
        <v>-1.7321598535204374E-2</v>
      </c>
      <c r="L22">
        <f t="shared" si="0"/>
        <v>-2.9221194061403539E-3</v>
      </c>
      <c r="M22">
        <f t="shared" si="2"/>
        <v>-6.2609485804964414E-3</v>
      </c>
    </row>
    <row r="23" spans="1:13" x14ac:dyDescent="0.2">
      <c r="A23" s="1" t="s">
        <v>15</v>
      </c>
      <c r="B23">
        <v>0.101695410247375</v>
      </c>
      <c r="C23">
        <v>5.9581047959526914E-2</v>
      </c>
      <c r="D23">
        <v>0.37457388199168917</v>
      </c>
      <c r="E23">
        <v>0.17861678006619705</v>
      </c>
      <c r="F23">
        <v>0.16491139003110261</v>
      </c>
      <c r="G23">
        <v>0.4135646016368249</v>
      </c>
      <c r="H23">
        <v>0.2472415577904519</v>
      </c>
      <c r="I23">
        <v>0.27523918315279311</v>
      </c>
      <c r="J23">
        <f t="shared" si="1"/>
        <v>1.3705390035094439E-2</v>
      </c>
      <c r="K23">
        <f t="shared" si="0"/>
        <v>-0.23494782157062785</v>
      </c>
      <c r="L23">
        <f t="shared" si="0"/>
        <v>-6.8624777724254848E-2</v>
      </c>
      <c r="M23">
        <f t="shared" si="2"/>
        <v>-9.6622403086596087E-2</v>
      </c>
    </row>
    <row r="24" spans="1:13" x14ac:dyDescent="0.2">
      <c r="A24" s="1" t="s">
        <v>16</v>
      </c>
      <c r="B24">
        <v>20.78471155985579</v>
      </c>
      <c r="C24">
        <v>17.12868719393607</v>
      </c>
      <c r="D24">
        <v>54.207495243896005</v>
      </c>
      <c r="E24">
        <v>30.70696466589596</v>
      </c>
      <c r="F24">
        <v>37.83580948195511</v>
      </c>
      <c r="G24">
        <v>14.53233819385793</v>
      </c>
      <c r="H24">
        <v>11.510710336708739</v>
      </c>
      <c r="I24">
        <v>21.292952670840595</v>
      </c>
      <c r="J24">
        <f t="shared" si="1"/>
        <v>-7.12884481605915</v>
      </c>
      <c r="K24">
        <f t="shared" ref="K24:K81" si="3">$E24-G24</f>
        <v>16.174626472038028</v>
      </c>
      <c r="L24">
        <f t="shared" ref="L24:L81" si="4">$E24-H24</f>
        <v>19.196254329187219</v>
      </c>
      <c r="M24">
        <f t="shared" si="2"/>
        <v>9.4140119950553665</v>
      </c>
    </row>
    <row r="25" spans="1:13" x14ac:dyDescent="0.2">
      <c r="A25" s="1" t="s">
        <v>17</v>
      </c>
      <c r="B25">
        <v>0</v>
      </c>
      <c r="C25">
        <v>5.24508679979282E-4</v>
      </c>
      <c r="D25">
        <v>1.1364058271826341E-3</v>
      </c>
      <c r="E25">
        <v>5.5363816905397206E-4</v>
      </c>
      <c r="F25">
        <v>0</v>
      </c>
      <c r="G25">
        <v>3.6431465723309208E-3</v>
      </c>
      <c r="H25">
        <v>0</v>
      </c>
      <c r="I25">
        <v>1.2143821907769736E-3</v>
      </c>
      <c r="J25">
        <f t="shared" si="1"/>
        <v>5.5363816905397206E-4</v>
      </c>
      <c r="K25">
        <f t="shared" si="3"/>
        <v>-3.0895084032769487E-3</v>
      </c>
      <c r="L25">
        <f t="shared" si="4"/>
        <v>5.5363816905397206E-4</v>
      </c>
      <c r="M25">
        <f t="shared" si="2"/>
        <v>-6.6074402172300144E-4</v>
      </c>
    </row>
    <row r="26" spans="1:13" x14ac:dyDescent="0.2">
      <c r="A26" s="1" t="s">
        <v>18</v>
      </c>
      <c r="B26">
        <v>4.2874517748128255E-2</v>
      </c>
      <c r="C26">
        <v>8.130781135713025E-2</v>
      </c>
      <c r="D26">
        <v>0.4404799194560497</v>
      </c>
      <c r="E26">
        <v>0.18822074952043608</v>
      </c>
      <c r="F26">
        <v>0.12196327256922171</v>
      </c>
      <c r="G26">
        <v>0.10402243638933241</v>
      </c>
      <c r="H26">
        <v>2.8045005584266022E-2</v>
      </c>
      <c r="I26">
        <v>8.4676904847606732E-2</v>
      </c>
      <c r="J26">
        <f t="shared" si="1"/>
        <v>6.6257476951214367E-2</v>
      </c>
      <c r="K26">
        <f t="shared" si="3"/>
        <v>8.4198313131103666E-2</v>
      </c>
      <c r="L26">
        <f t="shared" si="4"/>
        <v>0.16017574393617007</v>
      </c>
      <c r="M26">
        <f t="shared" si="2"/>
        <v>0.10354384467282936</v>
      </c>
    </row>
    <row r="27" spans="1:13" x14ac:dyDescent="0.2">
      <c r="A27" s="1" t="s">
        <v>19</v>
      </c>
      <c r="B27">
        <v>1.374133127543504E-2</v>
      </c>
      <c r="C27">
        <v>2.6259056350244829E-2</v>
      </c>
      <c r="D27">
        <v>6.4205279082149125E-2</v>
      </c>
      <c r="E27">
        <v>3.4735222235942997E-2</v>
      </c>
      <c r="F27">
        <v>2.1258245313927948E-2</v>
      </c>
      <c r="G27">
        <v>4.4479157225680431E-2</v>
      </c>
      <c r="H27">
        <v>3.0060027035170342E-2</v>
      </c>
      <c r="I27">
        <v>3.1932476524926243E-2</v>
      </c>
      <c r="J27">
        <f t="shared" si="1"/>
        <v>1.3476976922015049E-2</v>
      </c>
      <c r="K27">
        <f t="shared" si="3"/>
        <v>-9.7439349897374336E-3</v>
      </c>
      <c r="L27">
        <f t="shared" si="4"/>
        <v>4.6751952007726555E-3</v>
      </c>
      <c r="M27">
        <f t="shared" si="2"/>
        <v>2.8027457110167569E-3</v>
      </c>
    </row>
    <row r="28" spans="1:13" x14ac:dyDescent="0.2">
      <c r="A28" s="1" t="s">
        <v>20</v>
      </c>
      <c r="B28">
        <v>1.260567957404242E-3</v>
      </c>
      <c r="C28">
        <v>1.669910113609253E-3</v>
      </c>
      <c r="D28">
        <v>6.976849715384573E-3</v>
      </c>
      <c r="E28">
        <v>3.3024425954660225E-3</v>
      </c>
      <c r="F28">
        <v>4.5196069932727512E-3</v>
      </c>
      <c r="G28">
        <v>1.170047602859719E-2</v>
      </c>
      <c r="H28">
        <v>7.4959847463979814E-3</v>
      </c>
      <c r="I28">
        <v>7.9053559227559734E-3</v>
      </c>
      <c r="J28">
        <f t="shared" si="1"/>
        <v>-1.2171643978067287E-3</v>
      </c>
      <c r="K28">
        <f t="shared" si="3"/>
        <v>-8.3980334331311673E-3</v>
      </c>
      <c r="L28">
        <f t="shared" si="4"/>
        <v>-4.1935421509319594E-3</v>
      </c>
      <c r="M28">
        <f t="shared" si="2"/>
        <v>-4.6029133272899514E-3</v>
      </c>
    </row>
    <row r="29" spans="1:13" x14ac:dyDescent="0.2">
      <c r="A29" s="1" t="s">
        <v>21</v>
      </c>
      <c r="B29">
        <v>4.1716598366316159E-3</v>
      </c>
      <c r="C29">
        <v>8.7462943131587957E-3</v>
      </c>
      <c r="D29">
        <v>2.1887638274565028E-2</v>
      </c>
      <c r="E29">
        <v>1.1601864141451814E-2</v>
      </c>
      <c r="F29">
        <v>1.6868375866142461E-2</v>
      </c>
      <c r="G29">
        <v>8.9488401915588878E-2</v>
      </c>
      <c r="H29">
        <v>1.0122334319777181E-2</v>
      </c>
      <c r="I29">
        <v>3.8826370700502842E-2</v>
      </c>
      <c r="J29">
        <f t="shared" si="1"/>
        <v>-5.2665117246906475E-3</v>
      </c>
      <c r="K29">
        <f t="shared" si="3"/>
        <v>-7.7886537774137066E-2</v>
      </c>
      <c r="L29">
        <f t="shared" si="4"/>
        <v>1.4795298216746331E-3</v>
      </c>
      <c r="M29">
        <f t="shared" si="2"/>
        <v>-2.7224506559051023E-2</v>
      </c>
    </row>
    <row r="30" spans="1:13" x14ac:dyDescent="0.2">
      <c r="A30" s="1" t="s">
        <v>22</v>
      </c>
      <c r="B30">
        <v>8.6213941214282348E-3</v>
      </c>
      <c r="C30">
        <v>9.2270939364731408E-3</v>
      </c>
      <c r="D30">
        <v>2.5082335779055231E-2</v>
      </c>
      <c r="E30">
        <v>1.4310274612318869E-2</v>
      </c>
      <c r="F30">
        <v>1.651035013965356E-2</v>
      </c>
      <c r="G30">
        <v>0</v>
      </c>
      <c r="H30">
        <v>0</v>
      </c>
      <c r="I30">
        <v>5.5034500465511874E-3</v>
      </c>
      <c r="J30">
        <f t="shared" si="1"/>
        <v>-2.2000755273346908E-3</v>
      </c>
      <c r="K30">
        <f t="shared" si="3"/>
        <v>1.4310274612318869E-2</v>
      </c>
      <c r="L30">
        <f t="shared" si="4"/>
        <v>1.4310274612318869E-2</v>
      </c>
      <c r="M30">
        <f t="shared" si="2"/>
        <v>8.8068245657676823E-3</v>
      </c>
    </row>
    <row r="31" spans="1:13" x14ac:dyDescent="0.2">
      <c r="A31" s="1" t="s">
        <v>23</v>
      </c>
      <c r="B31">
        <v>1.201042645843921E-2</v>
      </c>
      <c r="C31">
        <v>7.8844413753295928E-3</v>
      </c>
      <c r="D31">
        <v>3.4938153596798895E-2</v>
      </c>
      <c r="E31">
        <v>1.8277673810189233E-2</v>
      </c>
      <c r="F31">
        <v>1.8759550086899151E-2</v>
      </c>
      <c r="G31">
        <v>4.0961304053985216E-2</v>
      </c>
      <c r="H31">
        <v>3.7180818985371289E-2</v>
      </c>
      <c r="I31">
        <v>3.2300557708751884E-2</v>
      </c>
      <c r="J31">
        <f t="shared" si="1"/>
        <v>-4.8187627670991801E-4</v>
      </c>
      <c r="K31">
        <f t="shared" si="3"/>
        <v>-2.2683630243795983E-2</v>
      </c>
      <c r="L31">
        <f t="shared" si="4"/>
        <v>-1.8903145175182056E-2</v>
      </c>
      <c r="M31">
        <f t="shared" si="2"/>
        <v>-1.4022883898562653E-2</v>
      </c>
    </row>
    <row r="32" spans="1:13" x14ac:dyDescent="0.2">
      <c r="A32" s="1" t="s">
        <v>24</v>
      </c>
      <c r="B32">
        <v>6.6411999065657343E-3</v>
      </c>
      <c r="C32">
        <v>1.0245851180279051E-2</v>
      </c>
      <c r="D32">
        <v>3.5092167939301873E-2</v>
      </c>
      <c r="E32">
        <v>1.7326406342048885E-2</v>
      </c>
      <c r="F32">
        <v>1.589160184579122E-2</v>
      </c>
      <c r="G32">
        <v>0</v>
      </c>
      <c r="H32">
        <v>9.5503620850152793E-4</v>
      </c>
      <c r="I32">
        <v>5.6155460180975824E-3</v>
      </c>
      <c r="J32">
        <f t="shared" si="1"/>
        <v>1.4348044962576648E-3</v>
      </c>
      <c r="K32">
        <f t="shared" si="3"/>
        <v>1.7326406342048885E-2</v>
      </c>
      <c r="L32">
        <f t="shared" si="4"/>
        <v>1.6371370133547357E-2</v>
      </c>
      <c r="M32">
        <f t="shared" si="2"/>
        <v>1.1710860323951302E-2</v>
      </c>
    </row>
    <row r="33" spans="1:13" x14ac:dyDescent="0.2">
      <c r="A33" s="1" t="s">
        <v>25</v>
      </c>
      <c r="B33">
        <v>1.2365623116837469E-2</v>
      </c>
      <c r="C33">
        <v>2.5765928531460889E-3</v>
      </c>
      <c r="D33">
        <v>4.0274750564526826E-2</v>
      </c>
      <c r="E33">
        <v>1.8405655511503461E-2</v>
      </c>
      <c r="F33">
        <v>4.226450039527486E-3</v>
      </c>
      <c r="G33">
        <v>0</v>
      </c>
      <c r="H33">
        <v>0</v>
      </c>
      <c r="I33">
        <v>1.4088166798424953E-3</v>
      </c>
      <c r="J33">
        <f t="shared" si="1"/>
        <v>1.4179205471975976E-2</v>
      </c>
      <c r="K33">
        <f t="shared" si="3"/>
        <v>1.8405655511503461E-2</v>
      </c>
      <c r="L33">
        <f t="shared" si="4"/>
        <v>1.8405655511503461E-2</v>
      </c>
      <c r="M33">
        <f t="shared" si="2"/>
        <v>1.6996838831660966E-2</v>
      </c>
    </row>
    <row r="34" spans="1:13" x14ac:dyDescent="0.2">
      <c r="A34" s="1" t="s">
        <v>26</v>
      </c>
      <c r="B34">
        <v>2.1458440326170441E-3</v>
      </c>
      <c r="C34">
        <v>4.3148684143594794E-3</v>
      </c>
      <c r="D34">
        <v>4.1169133853490511E-2</v>
      </c>
      <c r="E34">
        <v>1.5876615433489009E-2</v>
      </c>
      <c r="F34">
        <v>6.7176604081627843E-3</v>
      </c>
      <c r="G34">
        <v>0</v>
      </c>
      <c r="H34">
        <v>0</v>
      </c>
      <c r="I34">
        <v>2.2392201360542613E-3</v>
      </c>
      <c r="J34">
        <f t="shared" si="1"/>
        <v>9.1589550253262236E-3</v>
      </c>
      <c r="K34">
        <f t="shared" si="3"/>
        <v>1.5876615433489009E-2</v>
      </c>
      <c r="L34">
        <f t="shared" si="4"/>
        <v>1.5876615433489009E-2</v>
      </c>
      <c r="M34">
        <f t="shared" si="2"/>
        <v>1.3637395297434747E-2</v>
      </c>
    </row>
    <row r="35" spans="1:13" x14ac:dyDescent="0.2">
      <c r="A35" s="1" t="s">
        <v>27</v>
      </c>
      <c r="B35">
        <v>5.7447899911431996E-2</v>
      </c>
      <c r="C35">
        <v>5.9007226497669228E-2</v>
      </c>
      <c r="D35">
        <v>0.2003891611330616</v>
      </c>
      <c r="E35">
        <v>0.10561476251405427</v>
      </c>
      <c r="F35">
        <v>5.7499929655236252E-2</v>
      </c>
      <c r="G35">
        <v>3.3559355462582721E-2</v>
      </c>
      <c r="H35">
        <v>4.8011559283982021E-2</v>
      </c>
      <c r="I35">
        <v>4.6356948133933665E-2</v>
      </c>
      <c r="J35">
        <f t="shared" si="1"/>
        <v>4.811483285881802E-2</v>
      </c>
      <c r="K35">
        <f t="shared" si="3"/>
        <v>7.2055407051471551E-2</v>
      </c>
      <c r="L35">
        <f t="shared" si="4"/>
        <v>5.7603203230072252E-2</v>
      </c>
      <c r="M35">
        <f t="shared" si="2"/>
        <v>5.9257814380120614E-2</v>
      </c>
    </row>
    <row r="36" spans="1:13" x14ac:dyDescent="0.2">
      <c r="A36" s="1" t="s">
        <v>28</v>
      </c>
      <c r="B36">
        <v>0.40117724600783061</v>
      </c>
      <c r="C36">
        <v>0.46223784391729716</v>
      </c>
      <c r="D36">
        <v>2.5092247702097739</v>
      </c>
      <c r="E36">
        <v>1.1242132867116339</v>
      </c>
      <c r="F36">
        <v>0.56829036847899206</v>
      </c>
      <c r="G36">
        <v>3.5168893763056958E-2</v>
      </c>
      <c r="H36">
        <v>1.003575136680864E-2</v>
      </c>
      <c r="I36">
        <v>0.20449833786961924</v>
      </c>
      <c r="J36">
        <f t="shared" si="1"/>
        <v>0.55592291823264184</v>
      </c>
      <c r="K36">
        <f t="shared" si="3"/>
        <v>1.0890443929485769</v>
      </c>
      <c r="L36">
        <f t="shared" si="4"/>
        <v>1.1141775353448253</v>
      </c>
      <c r="M36">
        <f t="shared" si="2"/>
        <v>0.91971494884201466</v>
      </c>
    </row>
    <row r="37" spans="1:13" x14ac:dyDescent="0.2">
      <c r="A37" s="1" t="s">
        <v>29</v>
      </c>
      <c r="B37">
        <v>4.5230546959338759E-3</v>
      </c>
      <c r="C37">
        <v>1.2349489625409629E-2</v>
      </c>
      <c r="D37">
        <v>1.9427809204303301E-3</v>
      </c>
      <c r="E37">
        <v>6.2717750805912778E-3</v>
      </c>
      <c r="F37">
        <v>1.894791902313547E-2</v>
      </c>
      <c r="G37">
        <v>0</v>
      </c>
      <c r="H37">
        <v>0</v>
      </c>
      <c r="I37">
        <v>6.3159730077118233E-3</v>
      </c>
      <c r="J37">
        <f t="shared" si="1"/>
        <v>-1.2676143942544193E-2</v>
      </c>
      <c r="K37">
        <f t="shared" si="3"/>
        <v>6.2717750805912778E-3</v>
      </c>
      <c r="L37">
        <f t="shared" si="4"/>
        <v>6.2717750805912778E-3</v>
      </c>
      <c r="M37">
        <f t="shared" si="2"/>
        <v>-4.4197927120545717E-5</v>
      </c>
    </row>
    <row r="38" spans="1:13" x14ac:dyDescent="0.2">
      <c r="A38" s="1" t="s">
        <v>30</v>
      </c>
      <c r="B38">
        <v>2.484904226309391</v>
      </c>
      <c r="C38">
        <v>2.3126775690031791</v>
      </c>
      <c r="D38">
        <v>5.9577940163696308</v>
      </c>
      <c r="E38">
        <v>3.5851252705607335</v>
      </c>
      <c r="F38">
        <v>2.884764222965325</v>
      </c>
      <c r="G38">
        <v>1.9827487891524709</v>
      </c>
      <c r="H38">
        <v>1.0660906524500011</v>
      </c>
      <c r="I38">
        <v>1.9778678881892655</v>
      </c>
      <c r="J38">
        <f t="shared" si="1"/>
        <v>0.70036104759540851</v>
      </c>
      <c r="K38">
        <f t="shared" si="3"/>
        <v>1.6023764814082626</v>
      </c>
      <c r="L38">
        <f t="shared" si="4"/>
        <v>2.5190346181107324</v>
      </c>
      <c r="M38">
        <f t="shared" si="2"/>
        <v>1.6072573823714678</v>
      </c>
    </row>
    <row r="39" spans="1:13" x14ac:dyDescent="0.2">
      <c r="A39" s="1" t="s">
        <v>31</v>
      </c>
      <c r="B39">
        <v>0.2241828597508061</v>
      </c>
      <c r="C39">
        <v>0.26363397713719339</v>
      </c>
      <c r="D39">
        <v>0.49616600519289167</v>
      </c>
      <c r="E39">
        <v>0.32799428069363046</v>
      </c>
      <c r="F39">
        <v>0.34390678860596713</v>
      </c>
      <c r="G39">
        <v>2.1367343785337702E-2</v>
      </c>
      <c r="H39">
        <v>0</v>
      </c>
      <c r="I39">
        <v>0.12175804413043495</v>
      </c>
      <c r="J39">
        <f t="shared" si="1"/>
        <v>-1.5912507912336671E-2</v>
      </c>
      <c r="K39">
        <f t="shared" si="3"/>
        <v>0.30662693690829274</v>
      </c>
      <c r="L39">
        <f t="shared" si="4"/>
        <v>0.32799428069363046</v>
      </c>
      <c r="M39">
        <f t="shared" si="2"/>
        <v>0.20623623656319548</v>
      </c>
    </row>
    <row r="40" spans="1:13" x14ac:dyDescent="0.2">
      <c r="A40" s="1" t="s">
        <v>32</v>
      </c>
      <c r="B40">
        <v>5.0727405338006716E-2</v>
      </c>
      <c r="C40">
        <v>2.1700986261621452E-2</v>
      </c>
      <c r="D40">
        <v>0.55673324548463132</v>
      </c>
      <c r="E40">
        <v>0.20972054569475315</v>
      </c>
      <c r="F40">
        <v>9.783957396698368E-3</v>
      </c>
      <c r="G40">
        <v>0</v>
      </c>
      <c r="H40">
        <v>0</v>
      </c>
      <c r="I40">
        <v>3.2613191322327893E-3</v>
      </c>
      <c r="J40">
        <f t="shared" si="1"/>
        <v>0.19993658829805477</v>
      </c>
      <c r="K40">
        <f t="shared" si="3"/>
        <v>0.20972054569475315</v>
      </c>
      <c r="L40">
        <f t="shared" si="4"/>
        <v>0.20972054569475315</v>
      </c>
      <c r="M40">
        <f t="shared" si="2"/>
        <v>0.20645922656252036</v>
      </c>
    </row>
    <row r="41" spans="1:13" x14ac:dyDescent="0.2">
      <c r="A41" s="1" t="s">
        <v>33</v>
      </c>
      <c r="B41">
        <v>0.59429343288854619</v>
      </c>
      <c r="C41">
        <v>1.0271157603343009</v>
      </c>
      <c r="D41">
        <v>5.2021974518451639</v>
      </c>
      <c r="E41">
        <v>2.2745355483560035</v>
      </c>
      <c r="F41">
        <v>1.2501198014053261</v>
      </c>
      <c r="G41">
        <v>1.789768038311778E-2</v>
      </c>
      <c r="H41">
        <v>0</v>
      </c>
      <c r="I41">
        <v>0.42267249392948131</v>
      </c>
      <c r="J41">
        <f t="shared" si="1"/>
        <v>1.0244157469506774</v>
      </c>
      <c r="K41">
        <f t="shared" si="3"/>
        <v>2.2566378679728856</v>
      </c>
      <c r="L41">
        <f t="shared" si="4"/>
        <v>2.2745355483560035</v>
      </c>
      <c r="M41">
        <f t="shared" si="2"/>
        <v>1.851863054426522</v>
      </c>
    </row>
    <row r="42" spans="1:13" x14ac:dyDescent="0.2">
      <c r="A42" s="1" t="s">
        <v>34</v>
      </c>
      <c r="B42">
        <v>3.7536248703179391E-2</v>
      </c>
      <c r="C42">
        <v>4.4066574333558525E-2</v>
      </c>
      <c r="D42">
        <v>0.13457333206930999</v>
      </c>
      <c r="E42">
        <v>7.2058718368682634E-2</v>
      </c>
      <c r="F42">
        <v>4.9713181973202424E-2</v>
      </c>
      <c r="G42">
        <v>3.2547370303601914E-2</v>
      </c>
      <c r="H42">
        <v>5.8821309775812507E-2</v>
      </c>
      <c r="I42">
        <v>4.7027287350872284E-2</v>
      </c>
      <c r="J42">
        <f t="shared" si="1"/>
        <v>2.234553639548021E-2</v>
      </c>
      <c r="K42">
        <f t="shared" si="3"/>
        <v>3.951134806508072E-2</v>
      </c>
      <c r="L42">
        <f t="shared" si="4"/>
        <v>1.3237408592870127E-2</v>
      </c>
      <c r="M42">
        <f t="shared" si="2"/>
        <v>2.5031431017810354E-2</v>
      </c>
    </row>
    <row r="43" spans="1:13" x14ac:dyDescent="0.2">
      <c r="A43" s="1" t="s">
        <v>35</v>
      </c>
      <c r="B43">
        <v>2.247406379896059E-3</v>
      </c>
      <c r="C43">
        <v>2.8029833517696249E-3</v>
      </c>
      <c r="D43">
        <v>1.5480641626441451E-2</v>
      </c>
      <c r="E43">
        <v>6.8436771193690453E-3</v>
      </c>
      <c r="F43">
        <v>3.9806971889410295E-3</v>
      </c>
      <c r="G43">
        <v>0.14282483877082522</v>
      </c>
      <c r="H43">
        <v>1.9937692715393158E-2</v>
      </c>
      <c r="I43">
        <v>5.5581076225053136E-2</v>
      </c>
      <c r="J43">
        <f t="shared" si="1"/>
        <v>2.8629799304280158E-3</v>
      </c>
      <c r="K43">
        <f t="shared" si="3"/>
        <v>-0.13598116165145618</v>
      </c>
      <c r="L43">
        <f t="shared" si="4"/>
        <v>-1.3094015596024113E-2</v>
      </c>
      <c r="M43">
        <f t="shared" si="2"/>
        <v>-4.8737399105684087E-2</v>
      </c>
    </row>
    <row r="44" spans="1:13" x14ac:dyDescent="0.2">
      <c r="A44" s="1" t="s">
        <v>36</v>
      </c>
      <c r="B44">
        <v>2.5296084956510111E-2</v>
      </c>
      <c r="C44">
        <v>1.5531284801608741E-2</v>
      </c>
      <c r="D44">
        <v>2.5716731856849431</v>
      </c>
      <c r="E44">
        <v>0.87083351848102064</v>
      </c>
      <c r="F44">
        <v>2.7732647824302112E-2</v>
      </c>
      <c r="G44">
        <v>0</v>
      </c>
      <c r="H44">
        <v>0</v>
      </c>
      <c r="I44">
        <v>9.2442159414340367E-3</v>
      </c>
      <c r="J44">
        <f t="shared" si="1"/>
        <v>0.84310087065671857</v>
      </c>
      <c r="K44">
        <f t="shared" si="3"/>
        <v>0.87083351848102064</v>
      </c>
      <c r="L44">
        <f t="shared" si="4"/>
        <v>0.87083351848102064</v>
      </c>
      <c r="M44">
        <f t="shared" si="2"/>
        <v>0.86158930253958665</v>
      </c>
    </row>
    <row r="45" spans="1:13" x14ac:dyDescent="0.2">
      <c r="A45" s="1" t="s">
        <v>37</v>
      </c>
      <c r="B45">
        <v>2.2453968575167408E-2</v>
      </c>
      <c r="C45">
        <v>6.0073055033268159E-2</v>
      </c>
      <c r="D45">
        <v>0.24288171822963131</v>
      </c>
      <c r="E45">
        <v>0.10846958061268897</v>
      </c>
      <c r="F45">
        <v>0.13433574349367092</v>
      </c>
      <c r="G45">
        <v>0.1172264332255582</v>
      </c>
      <c r="H45">
        <v>0.21929625378839201</v>
      </c>
      <c r="I45">
        <v>0.15695281016920704</v>
      </c>
      <c r="J45">
        <f t="shared" si="1"/>
        <v>-2.5866162880981952E-2</v>
      </c>
      <c r="K45">
        <f t="shared" si="3"/>
        <v>-8.756852612869237E-3</v>
      </c>
      <c r="L45">
        <f t="shared" si="4"/>
        <v>-0.11082667317570305</v>
      </c>
      <c r="M45">
        <f t="shared" si="2"/>
        <v>-4.8483229556518077E-2</v>
      </c>
    </row>
    <row r="46" spans="1:13" x14ac:dyDescent="0.2">
      <c r="A46" s="1" t="s">
        <v>38</v>
      </c>
      <c r="B46">
        <v>2.247406379896059E-3</v>
      </c>
      <c r="C46">
        <v>2.8029833517696249E-3</v>
      </c>
      <c r="D46">
        <v>1.5480641626441451E-2</v>
      </c>
      <c r="E46">
        <v>6.8436771193690453E-3</v>
      </c>
      <c r="F46">
        <v>3.9806971889410295E-3</v>
      </c>
      <c r="G46">
        <v>0.14282483877082522</v>
      </c>
      <c r="H46">
        <v>1.9937692715393158E-2</v>
      </c>
      <c r="I46">
        <v>5.5581076225053136E-2</v>
      </c>
      <c r="J46">
        <f t="shared" si="1"/>
        <v>2.8629799304280158E-3</v>
      </c>
      <c r="K46">
        <f t="shared" si="3"/>
        <v>-0.13598116165145618</v>
      </c>
      <c r="L46">
        <f t="shared" si="4"/>
        <v>-1.3094015596024113E-2</v>
      </c>
      <c r="M46">
        <f t="shared" si="2"/>
        <v>-4.8737399105684087E-2</v>
      </c>
    </row>
    <row r="47" spans="1:13" x14ac:dyDescent="0.2">
      <c r="A47" s="1" t="s">
        <v>39</v>
      </c>
      <c r="B47">
        <v>2.6998204723207614E-3</v>
      </c>
      <c r="C47">
        <v>1.771897912494113E-3</v>
      </c>
      <c r="D47">
        <v>7.9636416098500338E-3</v>
      </c>
      <c r="E47">
        <v>4.1451199982216365E-3</v>
      </c>
      <c r="F47">
        <v>1.022930647111139E-3</v>
      </c>
      <c r="G47">
        <v>0</v>
      </c>
      <c r="H47">
        <v>0</v>
      </c>
      <c r="I47">
        <v>3.4097688237037967E-4</v>
      </c>
      <c r="J47">
        <f t="shared" si="1"/>
        <v>3.1221893511104975E-3</v>
      </c>
      <c r="K47">
        <f t="shared" si="3"/>
        <v>4.1451199982216365E-3</v>
      </c>
      <c r="L47">
        <f t="shared" si="4"/>
        <v>4.1451199982216365E-3</v>
      </c>
      <c r="M47">
        <f t="shared" si="2"/>
        <v>3.8041431158512568E-3</v>
      </c>
    </row>
    <row r="48" spans="1:13" x14ac:dyDescent="0.2">
      <c r="A48" s="1" t="s">
        <v>40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f t="shared" si="1"/>
        <v>0</v>
      </c>
      <c r="K48">
        <f t="shared" si="3"/>
        <v>0</v>
      </c>
      <c r="L48">
        <f t="shared" si="4"/>
        <v>0</v>
      </c>
      <c r="M48">
        <f t="shared" si="2"/>
        <v>0</v>
      </c>
    </row>
    <row r="49" spans="1:13" x14ac:dyDescent="0.2">
      <c r="A49" s="1" t="s">
        <v>41</v>
      </c>
      <c r="B49">
        <v>6.8758252222049553E-4</v>
      </c>
      <c r="C49">
        <v>0</v>
      </c>
      <c r="D49">
        <v>7.6963167153627342E-3</v>
      </c>
      <c r="E49">
        <v>2.7946330791944096E-3</v>
      </c>
      <c r="F49">
        <v>0</v>
      </c>
      <c r="G49">
        <v>0</v>
      </c>
      <c r="H49">
        <v>0</v>
      </c>
      <c r="I49">
        <v>0</v>
      </c>
      <c r="J49">
        <f t="shared" si="1"/>
        <v>2.7946330791944096E-3</v>
      </c>
      <c r="K49">
        <f t="shared" si="3"/>
        <v>2.7946330791944096E-3</v>
      </c>
      <c r="L49">
        <f t="shared" si="4"/>
        <v>2.7946330791944096E-3</v>
      </c>
      <c r="M49">
        <f t="shared" si="2"/>
        <v>2.7946330791944096E-3</v>
      </c>
    </row>
    <row r="50" spans="1:13" x14ac:dyDescent="0.2">
      <c r="A50" s="1" t="s">
        <v>42</v>
      </c>
      <c r="B50">
        <v>3.327606125902649E-2</v>
      </c>
      <c r="C50">
        <v>3.3942884362932774E-2</v>
      </c>
      <c r="D50">
        <v>0.1069662611756525</v>
      </c>
      <c r="E50">
        <v>5.8061735599203926E-2</v>
      </c>
      <c r="F50">
        <v>3.640136132036955E-2</v>
      </c>
      <c r="G50">
        <v>0</v>
      </c>
      <c r="H50">
        <v>4.9142385124268176E-3</v>
      </c>
      <c r="I50">
        <v>1.3771866610932123E-2</v>
      </c>
      <c r="J50">
        <f t="shared" si="1"/>
        <v>2.1660374278834375E-2</v>
      </c>
      <c r="K50">
        <f t="shared" si="3"/>
        <v>5.8061735599203926E-2</v>
      </c>
      <c r="L50">
        <f t="shared" si="4"/>
        <v>5.3147497086777108E-2</v>
      </c>
      <c r="M50">
        <f t="shared" si="2"/>
        <v>4.4289868988271801E-2</v>
      </c>
    </row>
    <row r="51" spans="1:13" x14ac:dyDescent="0.2">
      <c r="A51" s="1" t="s">
        <v>43</v>
      </c>
      <c r="B51">
        <v>0.1018730085765741</v>
      </c>
      <c r="C51">
        <v>0.12411803049783239</v>
      </c>
      <c r="D51">
        <v>0.32548511062620666</v>
      </c>
      <c r="E51">
        <v>0.1838253832335377</v>
      </c>
      <c r="F51">
        <v>0.21466698620186811</v>
      </c>
      <c r="G51">
        <v>3.1198056758294151E-2</v>
      </c>
      <c r="H51">
        <v>0</v>
      </c>
      <c r="I51">
        <v>8.1955014320054073E-2</v>
      </c>
      <c r="J51">
        <f t="shared" si="1"/>
        <v>-3.0841602968330412E-2</v>
      </c>
      <c r="K51">
        <f t="shared" si="3"/>
        <v>0.15262732647524355</v>
      </c>
      <c r="L51">
        <f t="shared" si="4"/>
        <v>0.1838253832335377</v>
      </c>
      <c r="M51">
        <f t="shared" si="2"/>
        <v>0.10187036891348361</v>
      </c>
    </row>
    <row r="52" spans="1:13" x14ac:dyDescent="0.2">
      <c r="A52" s="1" t="s">
        <v>44</v>
      </c>
      <c r="B52">
        <v>4.5399998576189302E-2</v>
      </c>
      <c r="C52">
        <v>4.7530797260515716E-3</v>
      </c>
      <c r="D52">
        <v>8.919630635814902E-3</v>
      </c>
      <c r="E52">
        <v>1.9690902979351926E-2</v>
      </c>
      <c r="F52">
        <v>1.821315542417394E-3</v>
      </c>
      <c r="G52">
        <v>0</v>
      </c>
      <c r="H52">
        <v>0</v>
      </c>
      <c r="I52">
        <v>6.07105180805798E-4</v>
      </c>
      <c r="J52">
        <f t="shared" si="1"/>
        <v>1.7869587436934533E-2</v>
      </c>
      <c r="K52">
        <f t="shared" si="3"/>
        <v>1.9690902979351926E-2</v>
      </c>
      <c r="L52">
        <f t="shared" si="4"/>
        <v>1.9690902979351926E-2</v>
      </c>
      <c r="M52">
        <f t="shared" si="2"/>
        <v>1.9083797798546128E-2</v>
      </c>
    </row>
    <row r="53" spans="1:13" x14ac:dyDescent="0.2">
      <c r="A53" s="1" t="s">
        <v>45</v>
      </c>
      <c r="B53">
        <v>0.41894468252593581</v>
      </c>
      <c r="C53">
        <v>0.429989526058913</v>
      </c>
      <c r="D53">
        <v>1.336038117832538</v>
      </c>
      <c r="E53">
        <v>0.72832410880579557</v>
      </c>
      <c r="F53">
        <v>1.006730918594815</v>
      </c>
      <c r="G53">
        <v>7.4626677009413542E-2</v>
      </c>
      <c r="H53">
        <v>0</v>
      </c>
      <c r="I53">
        <v>0.36045253186807619</v>
      </c>
      <c r="J53">
        <f t="shared" si="1"/>
        <v>-0.27840680978901944</v>
      </c>
      <c r="K53">
        <f t="shared" si="3"/>
        <v>0.65369743179638207</v>
      </c>
      <c r="L53">
        <f t="shared" si="4"/>
        <v>0.72832410880579557</v>
      </c>
      <c r="M53">
        <f t="shared" si="2"/>
        <v>0.36787157693771944</v>
      </c>
    </row>
    <row r="54" spans="1:13" x14ac:dyDescent="0.2">
      <c r="A54" s="1" t="s">
        <v>46</v>
      </c>
      <c r="B54">
        <v>5.082679522865944E-2</v>
      </c>
      <c r="C54">
        <v>3.7982049496790314E-2</v>
      </c>
      <c r="D54">
        <v>0.16583604339252009</v>
      </c>
      <c r="E54">
        <v>8.4881629372656614E-2</v>
      </c>
      <c r="F54">
        <v>6.7126705025671186E-3</v>
      </c>
      <c r="G54">
        <v>0</v>
      </c>
      <c r="H54">
        <v>1.4036933284294441E-3</v>
      </c>
      <c r="I54">
        <v>2.7054546103321879E-3</v>
      </c>
      <c r="J54">
        <f t="shared" si="1"/>
        <v>7.8168958870089497E-2</v>
      </c>
      <c r="K54">
        <f t="shared" si="3"/>
        <v>8.4881629372656614E-2</v>
      </c>
      <c r="L54">
        <f t="shared" si="4"/>
        <v>8.3477936044227166E-2</v>
      </c>
      <c r="M54">
        <f t="shared" si="2"/>
        <v>8.2176174762324417E-2</v>
      </c>
    </row>
    <row r="55" spans="1:13" x14ac:dyDescent="0.2">
      <c r="A55" s="1" t="s">
        <v>47</v>
      </c>
      <c r="B55">
        <v>6.7146289405343049E-2</v>
      </c>
      <c r="C55">
        <v>3.7259168944254774E-2</v>
      </c>
      <c r="D55">
        <v>0.16171725983301211</v>
      </c>
      <c r="E55">
        <v>8.8707572727536654E-2</v>
      </c>
      <c r="F55">
        <v>2.0134269078504612E-2</v>
      </c>
      <c r="G55">
        <v>1.466896582827424E-2</v>
      </c>
      <c r="H55">
        <v>2.485980240536257E-2</v>
      </c>
      <c r="I55">
        <v>1.9887679104047141E-2</v>
      </c>
      <c r="J55">
        <f t="shared" si="1"/>
        <v>6.8573303649032039E-2</v>
      </c>
      <c r="K55">
        <f t="shared" si="3"/>
        <v>7.4038606899262421E-2</v>
      </c>
      <c r="L55">
        <f t="shared" si="4"/>
        <v>6.3847770322174091E-2</v>
      </c>
      <c r="M55">
        <f t="shared" si="2"/>
        <v>6.8819893623489517E-2</v>
      </c>
    </row>
    <row r="56" spans="1:13" x14ac:dyDescent="0.2">
      <c r="A56" s="1" t="s">
        <v>48</v>
      </c>
      <c r="B56">
        <v>0.34094262735902625</v>
      </c>
      <c r="C56">
        <v>0.48742098502655901</v>
      </c>
      <c r="D56">
        <v>0.90438872071414067</v>
      </c>
      <c r="E56">
        <v>0.57758411103324192</v>
      </c>
      <c r="F56">
        <v>1.5892050937294822</v>
      </c>
      <c r="G56">
        <v>4.4344225871149646E-2</v>
      </c>
      <c r="H56">
        <v>0</v>
      </c>
      <c r="I56">
        <v>0.54451643986687714</v>
      </c>
      <c r="J56">
        <f t="shared" si="1"/>
        <v>-1.0116209826962401</v>
      </c>
      <c r="K56">
        <f t="shared" si="3"/>
        <v>0.53323988516209231</v>
      </c>
      <c r="L56">
        <f t="shared" si="4"/>
        <v>0.57758411103324192</v>
      </c>
      <c r="M56">
        <f t="shared" si="2"/>
        <v>3.30676711663647E-2</v>
      </c>
    </row>
    <row r="57" spans="1:13" x14ac:dyDescent="0.2">
      <c r="A57" s="1" t="s">
        <v>49</v>
      </c>
      <c r="B57">
        <v>2.5596427085094572E-2</v>
      </c>
      <c r="C57">
        <v>3.3975385969170803E-2</v>
      </c>
      <c r="D57">
        <v>1.389429389866086E-3</v>
      </c>
      <c r="E57">
        <v>2.0320414148043819E-2</v>
      </c>
      <c r="F57">
        <v>3.3331321902637219E-2</v>
      </c>
      <c r="G57">
        <v>3.3848494079434376E-2</v>
      </c>
      <c r="H57">
        <v>2.151455194975969E-3</v>
      </c>
      <c r="I57">
        <v>2.3110423725682522E-2</v>
      </c>
      <c r="J57">
        <f t="shared" si="1"/>
        <v>-1.30109077545934E-2</v>
      </c>
      <c r="K57">
        <f t="shared" si="3"/>
        <v>-1.3528079931390557E-2</v>
      </c>
      <c r="L57">
        <f t="shared" si="4"/>
        <v>1.8168958953067849E-2</v>
      </c>
      <c r="M57">
        <f t="shared" si="2"/>
        <v>-2.7900095776387025E-3</v>
      </c>
    </row>
    <row r="58" spans="1:13" x14ac:dyDescent="0.2">
      <c r="A58" s="1" t="s">
        <v>50</v>
      </c>
      <c r="B58">
        <v>0.78151194314304362</v>
      </c>
      <c r="C58">
        <v>0.99298795303932419</v>
      </c>
      <c r="D58">
        <v>4.4341411270122064</v>
      </c>
      <c r="E58">
        <v>2.0695470077315243</v>
      </c>
      <c r="F58">
        <v>0.30672201210707817</v>
      </c>
      <c r="G58">
        <v>0.25103014715061162</v>
      </c>
      <c r="H58">
        <v>0.23687784069270182</v>
      </c>
      <c r="I58">
        <v>0.26487666665013054</v>
      </c>
      <c r="J58">
        <f t="shared" si="1"/>
        <v>1.7628249956244462</v>
      </c>
      <c r="K58">
        <f t="shared" si="3"/>
        <v>1.8185168605809128</v>
      </c>
      <c r="L58">
        <f t="shared" si="4"/>
        <v>1.8326691670388224</v>
      </c>
      <c r="M58">
        <f t="shared" si="2"/>
        <v>1.804670341081394</v>
      </c>
    </row>
    <row r="59" spans="1:13" x14ac:dyDescent="0.2">
      <c r="A59" s="1" t="s">
        <v>51</v>
      </c>
      <c r="B59">
        <v>1.4130744125697361E-2</v>
      </c>
      <c r="C59">
        <v>1.0531641166165201E-2</v>
      </c>
      <c r="D59">
        <v>5.708321584383319E-2</v>
      </c>
      <c r="E59">
        <v>2.724853371189858E-2</v>
      </c>
      <c r="F59">
        <v>2.023780961961464E-2</v>
      </c>
      <c r="G59">
        <v>0</v>
      </c>
      <c r="H59">
        <v>0</v>
      </c>
      <c r="I59">
        <v>6.7459365398715469E-3</v>
      </c>
      <c r="J59">
        <f t="shared" si="1"/>
        <v>7.0107240922839403E-3</v>
      </c>
      <c r="K59">
        <f t="shared" si="3"/>
        <v>2.724853371189858E-2</v>
      </c>
      <c r="L59">
        <f t="shared" si="4"/>
        <v>2.724853371189858E-2</v>
      </c>
      <c r="M59">
        <f t="shared" si="2"/>
        <v>2.0502597172027032E-2</v>
      </c>
    </row>
    <row r="60" spans="1:13" x14ac:dyDescent="0.2">
      <c r="A60" s="1" t="s">
        <v>52</v>
      </c>
      <c r="B60">
        <v>2.2247585195669949E-2</v>
      </c>
      <c r="C60">
        <v>3.5970312145160381E-2</v>
      </c>
      <c r="D60">
        <v>0.1744311438066323</v>
      </c>
      <c r="E60">
        <v>7.7549680382487537E-2</v>
      </c>
      <c r="F60">
        <v>1.9832379789966933E-2</v>
      </c>
      <c r="G60">
        <v>1.8369940123975491E-2</v>
      </c>
      <c r="H60">
        <v>2.162212470950849E-2</v>
      </c>
      <c r="I60">
        <v>1.9941481541150306E-2</v>
      </c>
      <c r="J60">
        <f t="shared" si="1"/>
        <v>5.7717300592520601E-2</v>
      </c>
      <c r="K60">
        <f t="shared" si="3"/>
        <v>5.9179740258512047E-2</v>
      </c>
      <c r="L60">
        <f t="shared" si="4"/>
        <v>5.5927555672979051E-2</v>
      </c>
      <c r="M60">
        <f t="shared" si="2"/>
        <v>5.7608198841337228E-2</v>
      </c>
    </row>
    <row r="61" spans="1:13" x14ac:dyDescent="0.2">
      <c r="A61" s="1" t="s">
        <v>53</v>
      </c>
      <c r="B61">
        <v>9.6820960692138806E-3</v>
      </c>
      <c r="C61">
        <v>3.7114592833747663E-2</v>
      </c>
      <c r="D61">
        <v>7.9767328289627876E-2</v>
      </c>
      <c r="E61">
        <v>4.2188005730863141E-2</v>
      </c>
      <c r="F61">
        <v>6.8459009819713493E-2</v>
      </c>
      <c r="G61">
        <v>5.9861331642188757E-2</v>
      </c>
      <c r="H61">
        <v>3.2017326517428966E-2</v>
      </c>
      <c r="I61">
        <v>5.3445889326443737E-2</v>
      </c>
      <c r="J61">
        <f t="shared" si="1"/>
        <v>-2.6271004088850351E-2</v>
      </c>
      <c r="K61">
        <f t="shared" si="3"/>
        <v>-1.7673325911325616E-2</v>
      </c>
      <c r="L61">
        <f t="shared" si="4"/>
        <v>1.0170679213434175E-2</v>
      </c>
      <c r="M61">
        <f t="shared" si="2"/>
        <v>-1.1257883595580597E-2</v>
      </c>
    </row>
    <row r="62" spans="1:13" x14ac:dyDescent="0.2">
      <c r="A62" s="1" t="s">
        <v>54</v>
      </c>
      <c r="B62">
        <v>1.149736280815008</v>
      </c>
      <c r="C62">
        <v>0.7986888679681956</v>
      </c>
      <c r="D62">
        <v>5.2168024119242311</v>
      </c>
      <c r="E62">
        <v>2.3884091869024786</v>
      </c>
      <c r="F62">
        <v>1.0598808980470311</v>
      </c>
      <c r="G62">
        <v>4.8758408755085005E-2</v>
      </c>
      <c r="H62">
        <v>3.3819826174683221E-3</v>
      </c>
      <c r="I62">
        <v>0.37067376313986139</v>
      </c>
      <c r="J62">
        <f t="shared" si="1"/>
        <v>1.3285282888554475</v>
      </c>
      <c r="K62">
        <f t="shared" si="3"/>
        <v>2.3396507781473934</v>
      </c>
      <c r="L62">
        <f t="shared" si="4"/>
        <v>2.3850272042850102</v>
      </c>
      <c r="M62">
        <f t="shared" si="2"/>
        <v>2.0177354237626171</v>
      </c>
    </row>
    <row r="63" spans="1:13" x14ac:dyDescent="0.2">
      <c r="A63" s="1" t="s">
        <v>55</v>
      </c>
      <c r="B63">
        <v>0.12457518032129501</v>
      </c>
      <c r="C63">
        <v>0.16415328491283221</v>
      </c>
      <c r="D63">
        <v>0.71834929589257013</v>
      </c>
      <c r="E63">
        <v>0.33569258704223243</v>
      </c>
      <c r="F63">
        <v>6.3709867169040202E-2</v>
      </c>
      <c r="G63">
        <v>6.1837112190675107E-2</v>
      </c>
      <c r="H63">
        <v>4.5099223593221868E-2</v>
      </c>
      <c r="I63">
        <v>5.6882067650979064E-2</v>
      </c>
      <c r="J63">
        <f t="shared" si="1"/>
        <v>0.27198271987319222</v>
      </c>
      <c r="K63">
        <f t="shared" si="3"/>
        <v>0.27385547485155731</v>
      </c>
      <c r="L63">
        <f t="shared" si="4"/>
        <v>0.29059336344901054</v>
      </c>
      <c r="M63">
        <f t="shared" si="2"/>
        <v>0.27881051939125334</v>
      </c>
    </row>
    <row r="64" spans="1:13" x14ac:dyDescent="0.2">
      <c r="A64" s="1" t="s">
        <v>56</v>
      </c>
      <c r="B64">
        <v>1.7832067102737378E-2</v>
      </c>
      <c r="C64">
        <v>8.6431857692312458E-3</v>
      </c>
      <c r="D64">
        <v>3.986991286423331E-2</v>
      </c>
      <c r="E64">
        <v>2.2115055245400646E-2</v>
      </c>
      <c r="F64">
        <v>1.8728363176926249E-2</v>
      </c>
      <c r="G64">
        <v>1.1748665798072469E-2</v>
      </c>
      <c r="H64">
        <v>5.488834473036254E-3</v>
      </c>
      <c r="I64">
        <v>1.1988621149344991E-2</v>
      </c>
      <c r="J64">
        <f t="shared" si="1"/>
        <v>3.3866920684743965E-3</v>
      </c>
      <c r="K64">
        <f t="shared" si="3"/>
        <v>1.0366389447328176E-2</v>
      </c>
      <c r="L64">
        <f t="shared" si="4"/>
        <v>1.6626220772364392E-2</v>
      </c>
      <c r="M64">
        <f t="shared" si="2"/>
        <v>1.0126434096055655E-2</v>
      </c>
    </row>
    <row r="65" spans="1:13" x14ac:dyDescent="0.2">
      <c r="A65" s="1" t="s">
        <v>57</v>
      </c>
      <c r="B65">
        <v>1.2604593345729269E-2</v>
      </c>
      <c r="C65">
        <v>1.2268795982335901E-2</v>
      </c>
      <c r="D65">
        <v>5.5671784405038102E-2</v>
      </c>
      <c r="E65">
        <v>2.6848391244367758E-2</v>
      </c>
      <c r="F65">
        <v>1.083932243018132E-2</v>
      </c>
      <c r="G65">
        <v>7.238103375186565E-3</v>
      </c>
      <c r="H65">
        <v>1.0130205497319781E-2</v>
      </c>
      <c r="I65">
        <v>9.4025437675625545E-3</v>
      </c>
      <c r="J65">
        <f t="shared" si="1"/>
        <v>1.6009068814186438E-2</v>
      </c>
      <c r="K65">
        <f t="shared" si="3"/>
        <v>1.9610287869181193E-2</v>
      </c>
      <c r="L65">
        <f t="shared" si="4"/>
        <v>1.6718185747047976E-2</v>
      </c>
      <c r="M65">
        <f t="shared" si="2"/>
        <v>1.7445847476805203E-2</v>
      </c>
    </row>
    <row r="66" spans="1:13" x14ac:dyDescent="0.2">
      <c r="A66" s="1" t="s">
        <v>58</v>
      </c>
      <c r="B66">
        <v>0.18191174183062972</v>
      </c>
      <c r="C66">
        <v>0.18173441239752239</v>
      </c>
      <c r="D66">
        <v>0.64340261652328523</v>
      </c>
      <c r="E66">
        <v>0.33568292358381246</v>
      </c>
      <c r="F66">
        <v>0.64581603676602728</v>
      </c>
      <c r="G66">
        <v>1.882196016165359</v>
      </c>
      <c r="H66">
        <v>0.56568578763121813</v>
      </c>
      <c r="I66">
        <v>1.031232613520868</v>
      </c>
      <c r="J66">
        <f t="shared" si="1"/>
        <v>-0.31013311318221481</v>
      </c>
      <c r="K66">
        <f t="shared" si="3"/>
        <v>-1.5465130925815465</v>
      </c>
      <c r="L66">
        <f t="shared" si="4"/>
        <v>-0.23000286404740566</v>
      </c>
      <c r="M66">
        <f t="shared" si="2"/>
        <v>-0.69554968993705568</v>
      </c>
    </row>
    <row r="67" spans="1:13" x14ac:dyDescent="0.2">
      <c r="A67" s="1" t="s">
        <v>59</v>
      </c>
      <c r="B67">
        <v>1.8593513150251713E-2</v>
      </c>
      <c r="C67">
        <v>2.8350366599905811E-2</v>
      </c>
      <c r="D67">
        <v>0.12991219800370221</v>
      </c>
      <c r="E67">
        <v>5.8952025917953239E-2</v>
      </c>
      <c r="F67">
        <v>4.8943489035071237E-2</v>
      </c>
      <c r="G67">
        <v>2.0104771825085452E-2</v>
      </c>
      <c r="H67">
        <v>2.9057763761413242E-2</v>
      </c>
      <c r="I67">
        <v>3.2702008207189978E-2</v>
      </c>
      <c r="J67">
        <f t="shared" si="1"/>
        <v>1.0008536882882002E-2</v>
      </c>
      <c r="K67">
        <f t="shared" si="3"/>
        <v>3.8847254092867788E-2</v>
      </c>
      <c r="L67">
        <f t="shared" si="4"/>
        <v>2.9894262156539998E-2</v>
      </c>
      <c r="M67">
        <f t="shared" si="2"/>
        <v>2.6250017710763265E-2</v>
      </c>
    </row>
    <row r="68" spans="1:13" x14ac:dyDescent="0.2">
      <c r="A68" s="1" t="s">
        <v>60</v>
      </c>
      <c r="B68">
        <v>8.2504471524893746E-3</v>
      </c>
      <c r="C68">
        <v>8.3159282167655398E-3</v>
      </c>
      <c r="D68">
        <v>1.9761140245577593E-2</v>
      </c>
      <c r="E68">
        <v>1.2109171871610836E-2</v>
      </c>
      <c r="F68">
        <v>9.4483862453899579E-3</v>
      </c>
      <c r="G68">
        <v>1.5671313033359991E-2</v>
      </c>
      <c r="H68">
        <v>1.8468406240775431E-2</v>
      </c>
      <c r="I68">
        <v>1.4529368506508459E-2</v>
      </c>
      <c r="J68">
        <f t="shared" si="1"/>
        <v>2.6607856262208778E-3</v>
      </c>
      <c r="K68">
        <f t="shared" si="3"/>
        <v>-3.5621411617491553E-3</v>
      </c>
      <c r="L68">
        <f t="shared" si="4"/>
        <v>-6.3592343691645948E-3</v>
      </c>
      <c r="M68">
        <f t="shared" si="2"/>
        <v>-2.420196634897624E-3</v>
      </c>
    </row>
    <row r="69" spans="1:13" x14ac:dyDescent="0.2">
      <c r="A69" s="1" t="s">
        <v>61</v>
      </c>
      <c r="B69">
        <v>0.81787941018127941</v>
      </c>
      <c r="C69">
        <v>0.48907408396452784</v>
      </c>
      <c r="D69">
        <v>9.8399763425147974E-2</v>
      </c>
      <c r="E69">
        <v>0.46845108585698514</v>
      </c>
      <c r="F69">
        <v>0.88338294722279687</v>
      </c>
      <c r="G69">
        <v>0.1912362811856882</v>
      </c>
      <c r="H69">
        <v>0</v>
      </c>
      <c r="I69">
        <v>0.358206409469495</v>
      </c>
      <c r="J69">
        <f t="shared" si="1"/>
        <v>-0.41493186136581173</v>
      </c>
      <c r="K69">
        <f t="shared" si="3"/>
        <v>0.27721480467129694</v>
      </c>
      <c r="L69">
        <f t="shared" si="4"/>
        <v>0.46845108585698514</v>
      </c>
      <c r="M69">
        <f t="shared" si="2"/>
        <v>0.11024467638749012</v>
      </c>
    </row>
    <row r="70" spans="1:13" x14ac:dyDescent="0.2">
      <c r="A70" s="1" t="s">
        <v>62</v>
      </c>
      <c r="B70">
        <v>0.55160520329612228</v>
      </c>
      <c r="C70">
        <v>0.71167534359872664</v>
      </c>
      <c r="D70">
        <v>1.8296903889352921E-2</v>
      </c>
      <c r="E70">
        <v>0.42719248359473394</v>
      </c>
      <c r="F70">
        <v>1.2171926618559379</v>
      </c>
      <c r="G70">
        <v>9.3748377537203359E-2</v>
      </c>
      <c r="H70">
        <v>0</v>
      </c>
      <c r="I70">
        <v>0.43698034646438044</v>
      </c>
      <c r="J70">
        <f t="shared" si="1"/>
        <v>-0.79000017826120394</v>
      </c>
      <c r="K70">
        <f t="shared" si="3"/>
        <v>0.33344410605753061</v>
      </c>
      <c r="L70">
        <f t="shared" si="4"/>
        <v>0.42719248359473394</v>
      </c>
      <c r="M70">
        <f t="shared" si="2"/>
        <v>-9.7878628696464656E-3</v>
      </c>
    </row>
    <row r="71" spans="1:13" x14ac:dyDescent="0.2">
      <c r="A71" s="1" t="s">
        <v>63</v>
      </c>
      <c r="B71">
        <v>3.9231851099998022E-2</v>
      </c>
      <c r="C71">
        <v>1.454502916404086E-2</v>
      </c>
      <c r="D71">
        <v>0.14673716481970531</v>
      </c>
      <c r="E71">
        <v>6.6838015027914727E-2</v>
      </c>
      <c r="F71">
        <v>0.1031662981903551</v>
      </c>
      <c r="G71">
        <v>6.258887259448942E-2</v>
      </c>
      <c r="H71">
        <v>5.3678807114650437E-2</v>
      </c>
      <c r="I71">
        <v>7.3144659299831646E-2</v>
      </c>
      <c r="J71">
        <f t="shared" si="1"/>
        <v>-3.632828316244037E-2</v>
      </c>
      <c r="K71">
        <f t="shared" si="3"/>
        <v>4.249142433425307E-3</v>
      </c>
      <c r="L71">
        <f t="shared" si="4"/>
        <v>1.315920791326429E-2</v>
      </c>
      <c r="M71">
        <f t="shared" si="2"/>
        <v>-6.306644271916924E-3</v>
      </c>
    </row>
    <row r="72" spans="1:13" x14ac:dyDescent="0.2">
      <c r="A72" s="1" t="s">
        <v>64</v>
      </c>
      <c r="B72">
        <v>8.8663386060423302E-2</v>
      </c>
      <c r="C72">
        <v>7.7486070761554712E-2</v>
      </c>
      <c r="D72">
        <v>0.26085079158994212</v>
      </c>
      <c r="E72">
        <v>0.14233341613730668</v>
      </c>
      <c r="F72">
        <v>0.2534809668777413</v>
      </c>
      <c r="G72">
        <v>0.63160403260466202</v>
      </c>
      <c r="H72">
        <v>0.2159772405912645</v>
      </c>
      <c r="I72">
        <v>0.36702074669122264</v>
      </c>
      <c r="J72">
        <f t="shared" si="1"/>
        <v>-0.11114755074043461</v>
      </c>
      <c r="K72">
        <f t="shared" si="3"/>
        <v>-0.48927061646735537</v>
      </c>
      <c r="L72">
        <f t="shared" si="4"/>
        <v>-7.3643824453957812E-2</v>
      </c>
      <c r="M72">
        <f t="shared" si="2"/>
        <v>-0.2246873305539159</v>
      </c>
    </row>
    <row r="73" spans="1:13" x14ac:dyDescent="0.2">
      <c r="A73" s="1" t="s">
        <v>65</v>
      </c>
      <c r="B73">
        <v>5.984955071179459E-2</v>
      </c>
      <c r="C73">
        <v>4.7075774773183261E-2</v>
      </c>
      <c r="D73">
        <v>0.17243555796877238</v>
      </c>
      <c r="E73">
        <v>9.3120294484583421E-2</v>
      </c>
      <c r="F73">
        <v>7.1148568935776452E-2</v>
      </c>
      <c r="G73">
        <v>1.1854683290918081E-2</v>
      </c>
      <c r="H73">
        <v>4.7279539772520701E-3</v>
      </c>
      <c r="I73">
        <v>2.9243735401315536E-2</v>
      </c>
      <c r="J73">
        <f t="shared" ref="J73:J81" si="5">$E73-F73</f>
        <v>2.197172554880697E-2</v>
      </c>
      <c r="K73">
        <f t="shared" si="3"/>
        <v>8.1265611193665335E-2</v>
      </c>
      <c r="L73">
        <f t="shared" si="4"/>
        <v>8.8392340507331357E-2</v>
      </c>
      <c r="M73">
        <f t="shared" ref="M73:M81" si="6">AVERAGE(J73:L73)</f>
        <v>6.3876559083267892E-2</v>
      </c>
    </row>
    <row r="74" spans="1:13" x14ac:dyDescent="0.2">
      <c r="A74" s="1" t="s">
        <v>66</v>
      </c>
      <c r="B74">
        <v>1.9996377016677891E-2</v>
      </c>
      <c r="C74">
        <v>1.1864207021924532E-2</v>
      </c>
      <c r="D74">
        <v>4.4111907897743705E-2</v>
      </c>
      <c r="E74">
        <v>2.5324163978782045E-2</v>
      </c>
      <c r="F74">
        <v>2.2032928157654803E-2</v>
      </c>
      <c r="G74">
        <v>1.3801549977719261E-2</v>
      </c>
      <c r="H74">
        <v>4.8145369302206135E-3</v>
      </c>
      <c r="I74">
        <v>1.3549671688531559E-2</v>
      </c>
      <c r="J74">
        <f t="shared" si="5"/>
        <v>3.2912358211272426E-3</v>
      </c>
      <c r="K74">
        <f t="shared" si="3"/>
        <v>1.1522614001062784E-2</v>
      </c>
      <c r="L74">
        <f t="shared" si="4"/>
        <v>2.0509627048561432E-2</v>
      </c>
      <c r="M74">
        <f t="shared" si="6"/>
        <v>1.1774492290250486E-2</v>
      </c>
    </row>
    <row r="75" spans="1:13" x14ac:dyDescent="0.2">
      <c r="A75" s="1" t="s">
        <v>67</v>
      </c>
      <c r="B75">
        <v>4.3264473712547134E-3</v>
      </c>
      <c r="C75">
        <v>1.980356490434597E-3</v>
      </c>
      <c r="D75">
        <v>1.009674025351618E-2</v>
      </c>
      <c r="E75">
        <v>5.4678480384018303E-3</v>
      </c>
      <c r="F75">
        <v>3.244686113580576E-3</v>
      </c>
      <c r="G75">
        <v>0</v>
      </c>
      <c r="H75">
        <v>0</v>
      </c>
      <c r="I75">
        <v>1.0815620378601921E-3</v>
      </c>
      <c r="J75">
        <f t="shared" si="5"/>
        <v>2.2231619248212543E-3</v>
      </c>
      <c r="K75">
        <f t="shared" si="3"/>
        <v>5.4678480384018303E-3</v>
      </c>
      <c r="L75">
        <f t="shared" si="4"/>
        <v>5.4678480384018303E-3</v>
      </c>
      <c r="M75">
        <f t="shared" si="6"/>
        <v>4.3862860005416384E-3</v>
      </c>
    </row>
    <row r="76" spans="1:13" x14ac:dyDescent="0.2">
      <c r="A76" s="1" t="s">
        <v>68</v>
      </c>
      <c r="B76">
        <v>2.5315637066146708E-2</v>
      </c>
      <c r="C76">
        <v>1.296814088897494E-2</v>
      </c>
      <c r="D76">
        <v>6.4606816475103301E-2</v>
      </c>
      <c r="E76">
        <v>3.4296864810074983E-2</v>
      </c>
      <c r="F76">
        <v>3.0836369104805167E-2</v>
      </c>
      <c r="G76">
        <v>7.5898886923560852E-2</v>
      </c>
      <c r="H76">
        <v>0</v>
      </c>
      <c r="I76">
        <v>3.5578418676122006E-2</v>
      </c>
      <c r="J76">
        <f t="shared" si="5"/>
        <v>3.4604957052698157E-3</v>
      </c>
      <c r="K76">
        <f t="shared" si="3"/>
        <v>-4.1602022113485869E-2</v>
      </c>
      <c r="L76">
        <f t="shared" si="4"/>
        <v>3.4296864810074983E-2</v>
      </c>
      <c r="M76">
        <f t="shared" si="6"/>
        <v>-1.2815538660470235E-3</v>
      </c>
    </row>
    <row r="77" spans="1:13" x14ac:dyDescent="0.2">
      <c r="A77" s="1" t="s">
        <v>69</v>
      </c>
      <c r="B77">
        <v>8.2352399561053512E-3</v>
      </c>
      <c r="C77">
        <v>3.2049945985828061E-2</v>
      </c>
      <c r="D77">
        <v>4.3073411188295101E-2</v>
      </c>
      <c r="E77">
        <v>2.7786199043409499E-2</v>
      </c>
      <c r="F77">
        <v>3.5576779420686058E-2</v>
      </c>
      <c r="G77">
        <v>0.27859469529046982</v>
      </c>
      <c r="H77">
        <v>3.8760301945585364E-2</v>
      </c>
      <c r="I77">
        <v>0.11764392555224709</v>
      </c>
      <c r="J77">
        <f t="shared" si="5"/>
        <v>-7.790580377276559E-3</v>
      </c>
      <c r="K77">
        <f t="shared" si="3"/>
        <v>-0.25080849624706031</v>
      </c>
      <c r="L77">
        <f t="shared" si="4"/>
        <v>-1.0974102902175865E-2</v>
      </c>
      <c r="M77">
        <f t="shared" si="6"/>
        <v>-8.9857726508837568E-2</v>
      </c>
    </row>
    <row r="78" spans="1:13" x14ac:dyDescent="0.2">
      <c r="A78" s="1" t="s">
        <v>70</v>
      </c>
      <c r="B78">
        <v>2.403823256988873E-2</v>
      </c>
      <c r="C78">
        <v>3.1052482897833272E-2</v>
      </c>
      <c r="D78">
        <v>0.15624425016192439</v>
      </c>
      <c r="E78">
        <v>7.0444988543215473E-2</v>
      </c>
      <c r="F78">
        <v>6.4899959653606093E-2</v>
      </c>
      <c r="G78">
        <v>0.1212840118153765</v>
      </c>
      <c r="H78">
        <v>3.2329549893285237E-2</v>
      </c>
      <c r="I78">
        <v>7.2837840454089281E-2</v>
      </c>
      <c r="J78">
        <f t="shared" si="5"/>
        <v>5.5450288896093797E-3</v>
      </c>
      <c r="K78">
        <f t="shared" si="3"/>
        <v>-5.0839023272161027E-2</v>
      </c>
      <c r="L78">
        <f t="shared" si="4"/>
        <v>3.8115438649930236E-2</v>
      </c>
      <c r="M78">
        <f t="shared" si="6"/>
        <v>-2.3928519108738036E-3</v>
      </c>
    </row>
    <row r="79" spans="1:13" x14ac:dyDescent="0.2">
      <c r="A79" s="1" t="s">
        <v>71</v>
      </c>
      <c r="B79">
        <v>1.0507629587203729E-2</v>
      </c>
      <c r="C79">
        <v>4.9111047770709695E-3</v>
      </c>
      <c r="D79">
        <v>4.4400134738713549E-3</v>
      </c>
      <c r="E79">
        <v>6.6195826127153521E-3</v>
      </c>
      <c r="F79">
        <v>7.1193478086137426E-3</v>
      </c>
      <c r="G79">
        <v>0</v>
      </c>
      <c r="H79">
        <v>0</v>
      </c>
      <c r="I79">
        <v>2.3731159362045807E-3</v>
      </c>
      <c r="J79">
        <f t="shared" si="5"/>
        <v>-4.997651958983905E-4</v>
      </c>
      <c r="K79">
        <f t="shared" si="3"/>
        <v>6.6195826127153521E-3</v>
      </c>
      <c r="L79">
        <f t="shared" si="4"/>
        <v>6.6195826127153521E-3</v>
      </c>
      <c r="M79">
        <f t="shared" si="6"/>
        <v>4.246466676510771E-3</v>
      </c>
    </row>
    <row r="80" spans="1:13" x14ac:dyDescent="0.2">
      <c r="A80" s="1" t="s">
        <v>81</v>
      </c>
      <c r="B80">
        <v>1.8713541378854181E-2</v>
      </c>
      <c r="C80">
        <v>2.1451060117101409E-2</v>
      </c>
      <c r="D80">
        <v>2.0967952629333011E-2</v>
      </c>
      <c r="E80">
        <v>2.0377518041762868E-2</v>
      </c>
      <c r="F80">
        <v>4.1447403353984863E-2</v>
      </c>
      <c r="G80">
        <v>0</v>
      </c>
      <c r="H80">
        <v>0</v>
      </c>
      <c r="I80">
        <v>1.3815801117994955E-2</v>
      </c>
      <c r="J80">
        <f t="shared" si="5"/>
        <v>-2.1069885312221995E-2</v>
      </c>
      <c r="K80">
        <f t="shared" si="3"/>
        <v>2.0377518041762868E-2</v>
      </c>
      <c r="L80">
        <f t="shared" si="4"/>
        <v>2.0377518041762868E-2</v>
      </c>
      <c r="M80">
        <f t="shared" si="6"/>
        <v>6.5617169237679141E-3</v>
      </c>
    </row>
    <row r="81" spans="1:13" x14ac:dyDescent="0.2">
      <c r="A81" s="1" t="s">
        <v>72</v>
      </c>
      <c r="B81">
        <v>0.30990311019676431</v>
      </c>
      <c r="C81">
        <v>0.12411578900774699</v>
      </c>
      <c r="D81">
        <v>0.2335693510204338</v>
      </c>
      <c r="E81">
        <v>0.22252941674164836</v>
      </c>
      <c r="F81">
        <v>0.37867769827295339</v>
      </c>
      <c r="G81">
        <v>0.41950158123617903</v>
      </c>
      <c r="H81">
        <v>0.19976523857936632</v>
      </c>
      <c r="I81">
        <v>0.33264817269616626</v>
      </c>
      <c r="J81">
        <f t="shared" si="5"/>
        <v>-0.15614828153130503</v>
      </c>
      <c r="K81">
        <f t="shared" si="3"/>
        <v>-0.19697216449453067</v>
      </c>
      <c r="L81">
        <f t="shared" si="4"/>
        <v>2.2764178162282045E-2</v>
      </c>
      <c r="M81">
        <f t="shared" si="6"/>
        <v>-0.11011875595451788</v>
      </c>
    </row>
  </sheetData>
  <mergeCells count="4">
    <mergeCell ref="B6:E6"/>
    <mergeCell ref="F6:I6"/>
    <mergeCell ref="J6:M6"/>
    <mergeCell ref="A1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Blackburn, Jessica</cp:lastModifiedBy>
  <dcterms:created xsi:type="dcterms:W3CDTF">2021-01-20T14:16:31Z</dcterms:created>
  <dcterms:modified xsi:type="dcterms:W3CDTF">2021-05-04T19:45:34Z</dcterms:modified>
</cp:coreProperties>
</file>